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<sst xmlns="http://schemas.openxmlformats.org/spreadsheetml/2006/main" count="674" uniqueCount="244">
  <si>
    <t>NO.</t>
  </si>
  <si>
    <t>Sec.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</si>
  <si>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</si>
  <si>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</si>
  <si>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</si>
  <si>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</si>
  <si>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</si>
  <si>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</si>
  <si>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</si>
  <si>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</si>
  <si>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SHOT</t>
  </si>
  <si>
    <t xml:space="preserve">     PAARLAUF</t>
  </si>
  <si>
    <t xml:space="preserve">         4X2 LAP</t>
  </si>
  <si>
    <t xml:space="preserve">      OBS RACE</t>
  </si>
  <si>
    <t>TRIPLE JUMP</t>
  </si>
  <si>
    <t xml:space="preserve"> VERT JUMP</t>
  </si>
  <si>
    <t>No.</t>
  </si>
  <si>
    <t>6 LAP</t>
  </si>
  <si>
    <t>Time</t>
  </si>
  <si>
    <t>BELGRAVE HARRIERS 'A'</t>
  </si>
  <si>
    <t>CAMBERLEY AC 'A'</t>
  </si>
  <si>
    <t>Olivia James</t>
  </si>
  <si>
    <t>Tyla John</t>
  </si>
  <si>
    <t>Sophie Funnell</t>
  </si>
  <si>
    <t>Jules Rabey</t>
  </si>
  <si>
    <t>Maya James</t>
  </si>
  <si>
    <t>Orla Manchester</t>
  </si>
  <si>
    <t>Angel Brown</t>
  </si>
  <si>
    <t>Juliette Michot</t>
  </si>
  <si>
    <t>Dauphine Rolin</t>
  </si>
  <si>
    <t>Sabrina Mannes</t>
  </si>
  <si>
    <t>Chaiyla Norville</t>
  </si>
  <si>
    <t>Justine Amic</t>
  </si>
  <si>
    <t>Lara Mannes</t>
  </si>
  <si>
    <t>Grace Glancy</t>
  </si>
  <si>
    <t>CAMBERLEY AC 'B'</t>
  </si>
  <si>
    <t>Eden Hogston</t>
  </si>
  <si>
    <t>Lucy Duckworth</t>
  </si>
  <si>
    <t>Lily Kendall</t>
  </si>
  <si>
    <t>Jo Ryan</t>
  </si>
  <si>
    <t>Lucy Harrison</t>
  </si>
  <si>
    <t>Jess Gates</t>
  </si>
  <si>
    <t>DORKING &amp; MOLE VALLEY AC 'A'</t>
  </si>
  <si>
    <t>Emily Dodson</t>
  </si>
  <si>
    <t>Lauryn Walter</t>
  </si>
  <si>
    <t>Elaner Trigg</t>
  </si>
  <si>
    <t>Joice Akande</t>
  </si>
  <si>
    <t>Aesha H Guding</t>
  </si>
  <si>
    <t>DORKING &amp; MOLE VALLEY AC 'B'</t>
  </si>
  <si>
    <t>Ellie Ranger</t>
  </si>
  <si>
    <t>Jennifer Morris</t>
  </si>
  <si>
    <t>Scarlet Baxter</t>
  </si>
  <si>
    <t>Rosie Paige</t>
  </si>
  <si>
    <t>EPSOM &amp; EWELL H 'A'</t>
  </si>
  <si>
    <t>Ellie c Taylor</t>
  </si>
  <si>
    <t>Sophie Cox</t>
  </si>
  <si>
    <t>Charlotte Reynolds</t>
  </si>
  <si>
    <t>Nina Johnson</t>
  </si>
  <si>
    <t>Tia McKay</t>
  </si>
  <si>
    <t>EPSOM &amp; EWELL 'B'</t>
  </si>
  <si>
    <t>Freya Taylor</t>
  </si>
  <si>
    <t>Megan Ince</t>
  </si>
  <si>
    <t>Grace Jansen</t>
  </si>
  <si>
    <t>Charlotte Tame</t>
  </si>
  <si>
    <t>Daisy Barrett-Patel</t>
  </si>
  <si>
    <t>Abby Osborne</t>
  </si>
  <si>
    <t>EPSOM &amp; EWELL 'C'</t>
  </si>
  <si>
    <t>Chloe Mukonjo</t>
  </si>
  <si>
    <t>Amy Church</t>
  </si>
  <si>
    <t>Asha Thomas</t>
  </si>
  <si>
    <t>GUILDFORD &amp; GODALMING AC 'A'</t>
  </si>
  <si>
    <t>GUILDFORD &amp; GODALMING AC 'C'</t>
  </si>
  <si>
    <t>GUILDFORD &amp; GODALMING AC 'B'</t>
  </si>
  <si>
    <t>Maisie Abel</t>
  </si>
  <si>
    <t>Georgina Gough-Willets</t>
  </si>
  <si>
    <t>Katie Holloway</t>
  </si>
  <si>
    <t>Diasy Little</t>
  </si>
  <si>
    <t>Grace Sleap</t>
  </si>
  <si>
    <t>Emma Keiller</t>
  </si>
  <si>
    <t>Emily Burch</t>
  </si>
  <si>
    <t>Louise Verdoorn</t>
  </si>
  <si>
    <t>Grace Jollife</t>
  </si>
  <si>
    <t>Phoebe Matravers</t>
  </si>
  <si>
    <t>Alice Robinson</t>
  </si>
  <si>
    <t>Bryony Boville</t>
  </si>
  <si>
    <t>Juliette Reid</t>
  </si>
  <si>
    <t>Silvia Harrop-Lopez</t>
  </si>
  <si>
    <t>Megan Davies</t>
  </si>
  <si>
    <t>Katie Keiller</t>
  </si>
  <si>
    <t>HERNE HILL HARRIERS 'A'</t>
  </si>
  <si>
    <t>HERNE HILL HARRIERS 'C'</t>
  </si>
  <si>
    <t>HERNE HILL HARRIERS 'B'</t>
  </si>
  <si>
    <t>Samara Clayton</t>
  </si>
  <si>
    <t>Michaella Pottinger</t>
  </si>
  <si>
    <t>Kandi Nicholls</t>
  </si>
  <si>
    <t>Francesca Sparrowhawk</t>
  </si>
  <si>
    <t>Isobel Penicard</t>
  </si>
  <si>
    <t>Shanice Daley</t>
  </si>
  <si>
    <t>Shannon Darko</t>
  </si>
  <si>
    <t>Manuella Goodman</t>
  </si>
  <si>
    <t>Mabel McNeil</t>
  </si>
  <si>
    <t>Tamina Slivy</t>
  </si>
  <si>
    <t>Anna Duff Markovic</t>
  </si>
  <si>
    <t>Yasmine Bouchene</t>
  </si>
  <si>
    <t>Farrah Martin</t>
  </si>
  <si>
    <t>Gabby Karegbo</t>
  </si>
  <si>
    <t>Eve Buaki</t>
  </si>
  <si>
    <t>Tara Collins</t>
  </si>
  <si>
    <t>Nancy Sparrohawk</t>
  </si>
  <si>
    <t>HOLLAND SPORTS AC</t>
  </si>
  <si>
    <t>Monique Brachet Smith</t>
  </si>
  <si>
    <t>Clare Chapple</t>
  </si>
  <si>
    <t>Lisa Lammalt</t>
  </si>
  <si>
    <t>Alice Salisbury</t>
  </si>
  <si>
    <t>Francesca Evans</t>
  </si>
  <si>
    <t>Anna Sebire</t>
  </si>
  <si>
    <t>KINGSTON AC &amp; POLY H</t>
  </si>
  <si>
    <t>Katie Harrison</t>
  </si>
  <si>
    <t>Kira Holt</t>
  </si>
  <si>
    <t>Zoe Shepherd</t>
  </si>
  <si>
    <t>Lucy Atkins</t>
  </si>
  <si>
    <t>Sophie Doherty</t>
  </si>
  <si>
    <t>REIGATE PRIORY AC</t>
  </si>
  <si>
    <t>Amanda Stapley</t>
  </si>
  <si>
    <t>Zara Jenkins</t>
  </si>
  <si>
    <t>Kate Ford</t>
  </si>
  <si>
    <t>SOUTH LONDON HARRIERS 'A'</t>
  </si>
  <si>
    <t>SOUTH LONDON HARRIERS 'B'</t>
  </si>
  <si>
    <t>Tishy Rao</t>
  </si>
  <si>
    <t>Scarlett O'Byrne</t>
  </si>
  <si>
    <t>Amy Beattie</t>
  </si>
  <si>
    <t>Olivia Dempsey-Streeter</t>
  </si>
  <si>
    <t>Katie Mooney</t>
  </si>
  <si>
    <t>Eloise Jenkins</t>
  </si>
  <si>
    <t>Anya Rotchell</t>
  </si>
  <si>
    <t>Jessica Alexander</t>
  </si>
  <si>
    <t>Sophie Drew</t>
  </si>
  <si>
    <t>Rebecca Collins</t>
  </si>
  <si>
    <t>Thalia Kyriakou</t>
  </si>
  <si>
    <t>WAVERLEY AC 'A'</t>
  </si>
  <si>
    <t>WAVERLEY AC 'B'</t>
  </si>
  <si>
    <t>Sacha Barass</t>
  </si>
  <si>
    <t>Grace Kimber</t>
  </si>
  <si>
    <t>Eliie Young</t>
  </si>
  <si>
    <t>Annabel Ballard</t>
  </si>
  <si>
    <t>WALTON AC</t>
  </si>
  <si>
    <t>Jasmine De La Touche</t>
  </si>
  <si>
    <t>Maddie Watson</t>
  </si>
  <si>
    <t>ns</t>
  </si>
  <si>
    <t>Lucy Hemming</t>
  </si>
  <si>
    <t>1:33.6</t>
  </si>
  <si>
    <t>1:34.2</t>
  </si>
  <si>
    <t>1:35.4</t>
  </si>
  <si>
    <t>1:35.9</t>
  </si>
  <si>
    <t>1:37.3</t>
  </si>
  <si>
    <t>1:39.8</t>
  </si>
  <si>
    <t>1:43.2</t>
  </si>
  <si>
    <t>1:47.2</t>
  </si>
  <si>
    <t>1:50.4</t>
  </si>
  <si>
    <t>1:39.7</t>
  </si>
  <si>
    <t>1:40.4</t>
  </si>
  <si>
    <t>1:42.5</t>
  </si>
  <si>
    <t>1:43.3</t>
  </si>
  <si>
    <t>1:43.4</t>
  </si>
  <si>
    <t>1:38.7</t>
  </si>
  <si>
    <t>1:39.1</t>
  </si>
  <si>
    <t>1:42.4</t>
  </si>
  <si>
    <t>1:46.4</t>
  </si>
  <si>
    <t>Katy Chivers</t>
  </si>
  <si>
    <t>1:46.9</t>
  </si>
  <si>
    <t>1:39.5</t>
  </si>
  <si>
    <t>1:40.1</t>
  </si>
  <si>
    <t>1:51.8</t>
  </si>
  <si>
    <t>1:53.7</t>
  </si>
  <si>
    <t>1:36.3</t>
  </si>
  <si>
    <t>1:38.9</t>
  </si>
  <si>
    <t>1:41.8</t>
  </si>
  <si>
    <t>1:43.9</t>
  </si>
  <si>
    <t>1:41.5</t>
  </si>
  <si>
    <t>1:45.6</t>
  </si>
  <si>
    <t>1:50.1</t>
  </si>
  <si>
    <t>BELGRAVE HARRIERS 'B'</t>
  </si>
  <si>
    <t>1:57.6</t>
  </si>
  <si>
    <t>2:05.8</t>
  </si>
  <si>
    <t>2:06.0</t>
  </si>
  <si>
    <t>2:15.3</t>
  </si>
  <si>
    <t>1:53.9</t>
  </si>
  <si>
    <t>2:01.8</t>
  </si>
  <si>
    <t>2:02.1</t>
  </si>
  <si>
    <t>2:09.8</t>
  </si>
  <si>
    <t>2:10.7</t>
  </si>
  <si>
    <t>2:01.0</t>
  </si>
  <si>
    <t>2:07.3</t>
  </si>
  <si>
    <t>2:08.4</t>
  </si>
  <si>
    <t>1:56.8</t>
  </si>
  <si>
    <t>2:09.7</t>
  </si>
  <si>
    <t>1:49.7</t>
  </si>
  <si>
    <t>1:55.2</t>
  </si>
  <si>
    <t>1:55.5</t>
  </si>
  <si>
    <t>1:57.5</t>
  </si>
  <si>
    <t>1:47.4</t>
  </si>
  <si>
    <t>1:50.3</t>
  </si>
  <si>
    <t>1:54.3</t>
  </si>
  <si>
    <t>2:00.8</t>
  </si>
  <si>
    <t>1:51.2</t>
  </si>
  <si>
    <t>1:51.5</t>
  </si>
  <si>
    <t>1:51.7</t>
  </si>
  <si>
    <t>2:07.4</t>
  </si>
  <si>
    <t>1:56.4</t>
  </si>
  <si>
    <t>1:57.3</t>
  </si>
  <si>
    <t>1:58.3</t>
  </si>
  <si>
    <t>2:05.3</t>
  </si>
  <si>
    <t>2:11.1</t>
  </si>
  <si>
    <t>1:58.5</t>
  </si>
  <si>
    <t>1:59.4</t>
  </si>
  <si>
    <t>2:02.6</t>
  </si>
  <si>
    <t>1:59.9</t>
  </si>
  <si>
    <t>2:06.7</t>
  </si>
  <si>
    <t>2:14.3</t>
  </si>
  <si>
    <t>2;14.4</t>
  </si>
  <si>
    <t>2:15.9</t>
  </si>
  <si>
    <t>2:10.9</t>
  </si>
  <si>
    <t>2:18.8</t>
  </si>
  <si>
    <t>2:24.5</t>
  </si>
  <si>
    <t>2;29.1</t>
  </si>
  <si>
    <t>2:12.3</t>
  </si>
  <si>
    <t>2;14.6</t>
  </si>
  <si>
    <t>2:14.8</t>
  </si>
  <si>
    <t>2:21.9</t>
  </si>
  <si>
    <t>2:16.8</t>
  </si>
  <si>
    <t>2:18.4</t>
  </si>
  <si>
    <t>2:24.8</t>
  </si>
  <si>
    <t>2:24.9</t>
  </si>
  <si>
    <t>2:17.8</t>
  </si>
  <si>
    <t>2:22.4</t>
  </si>
  <si>
    <t>2:23.7</t>
  </si>
  <si>
    <t>2:24.4</t>
  </si>
  <si>
    <t>2:29.8</t>
  </si>
  <si>
    <t>Imogen Kingston</t>
  </si>
  <si>
    <t>Ellie Slevin</t>
  </si>
  <si>
    <t>Emily Wade</t>
  </si>
  <si>
    <t>Olivia Ab-Lorwerth</t>
  </si>
  <si>
    <t>Satine Reed</t>
  </si>
  <si>
    <t>Zoe Gair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</si>
</sst>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0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18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4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0" fillId="0" borderId="12" xfId="0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" fillId="0" borderId="18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9"/>
  <sheetViews>
    <sheetView tabSelected="1" view="pageLayout" zoomScale="75" zoomScaleNormal="75" zoomScalePageLayoutView="75" workbookViewId="0" topLeftCell="A244">
      <selection activeCell="A255" sqref="A255"/>
    </sheetView>
  </sheetViews>
  <sheetFormatPr defaultColWidth="9" defaultRowHeight="15" customHeight="1"/>
  <cols>
    <col min="1" max="1" width="6.33203125" style="15" customWidth="1"/>
    <col min="2" max="2" width="23.66015625" style="64" customWidth="1"/>
    <col min="3" max="3" width="7.33203125" style="21" customWidth="1"/>
    <col min="4" max="4" width="7.33203125" style="28" customWidth="1"/>
    <col min="5" max="5" width="7.16015625" style="21" customWidth="1"/>
    <col min="6" max="6" width="7.16015625" style="1" customWidth="1"/>
    <col min="7" max="7" width="9" style="33" customWidth="1"/>
    <col min="8" max="8" width="7.16015625" style="1" customWidth="1"/>
    <col min="9" max="9" width="9" style="40" customWidth="1"/>
    <col min="10" max="10" width="7.33203125" style="28" customWidth="1"/>
    <col min="11" max="11" width="7.16015625" style="42" customWidth="1"/>
    <col min="12" max="12" width="7.16015625" style="28" customWidth="1"/>
    <col min="13" max="13" width="7.16015625" style="40" customWidth="1"/>
    <col min="14" max="14" width="7.16015625" style="1" customWidth="1"/>
    <col min="15" max="15" width="9" style="33" customWidth="1"/>
    <col min="16" max="16" width="7.33203125" style="1" customWidth="1"/>
    <col min="17" max="17" width="9" style="33" customWidth="1"/>
    <col min="18" max="18" width="7.16015625" style="1" customWidth="1"/>
    <col min="19" max="19" width="9" style="33" customWidth="1"/>
    <col min="20" max="21" width="7.16015625" style="1" customWidth="1"/>
    <col min="22" max="16384" width="9" style="1" customWidth="1"/>
  </cols>
  <sheetData>
    <row r="2" spans="1:21" ht="15" customHeight="1">
      <c r="A2" s="10" t="s">
        <v>0</v>
      </c>
      <c r="B2" s="57" t="s">
        <v>5</v>
      </c>
      <c r="C2" s="16" t="s">
        <v>4</v>
      </c>
      <c r="D2" s="23"/>
      <c r="E2" s="48" t="s">
        <v>9</v>
      </c>
      <c r="F2" s="49"/>
      <c r="G2" s="67" t="s">
        <v>17</v>
      </c>
      <c r="H2" s="68"/>
      <c r="I2" s="34" t="s">
        <v>14</v>
      </c>
      <c r="J2" s="23"/>
      <c r="K2" s="69" t="s">
        <v>15</v>
      </c>
      <c r="L2" s="70"/>
      <c r="M2" s="50" t="s">
        <v>10</v>
      </c>
      <c r="N2" s="51"/>
      <c r="O2" s="52" t="s">
        <v>11</v>
      </c>
      <c r="P2" s="51"/>
      <c r="Q2" s="52" t="s">
        <v>12</v>
      </c>
      <c r="R2" s="51"/>
      <c r="S2" s="52" t="s">
        <v>13</v>
      </c>
      <c r="T2" s="53"/>
      <c r="U2" s="2" t="s">
        <v>6</v>
      </c>
    </row>
    <row r="3" spans="1:21" ht="15" customHeight="1">
      <c r="A3" s="11"/>
      <c r="B3" s="58"/>
      <c r="C3" s="17" t="s">
        <v>1</v>
      </c>
      <c r="D3" s="22" t="s">
        <v>2</v>
      </c>
      <c r="E3" s="17" t="s">
        <v>1</v>
      </c>
      <c r="F3" s="6" t="s">
        <v>2</v>
      </c>
      <c r="G3" s="29" t="s">
        <v>1</v>
      </c>
      <c r="H3" s="6" t="s">
        <v>2</v>
      </c>
      <c r="I3" s="35" t="s">
        <v>3</v>
      </c>
      <c r="J3" s="22" t="s">
        <v>2</v>
      </c>
      <c r="K3" s="43" t="s">
        <v>16</v>
      </c>
      <c r="L3" s="22" t="s">
        <v>2</v>
      </c>
      <c r="M3" s="54" t="s">
        <v>3</v>
      </c>
      <c r="N3" s="55" t="s">
        <v>2</v>
      </c>
      <c r="O3" s="56" t="s">
        <v>18</v>
      </c>
      <c r="P3" s="55" t="s">
        <v>2</v>
      </c>
      <c r="Q3" s="56" t="s">
        <v>18</v>
      </c>
      <c r="R3" s="55" t="s">
        <v>2</v>
      </c>
      <c r="S3" s="56" t="s">
        <v>18</v>
      </c>
      <c r="T3" s="55" t="s">
        <v>2</v>
      </c>
      <c r="U3" s="5" t="s">
        <v>7</v>
      </c>
    </row>
    <row r="4" spans="1:21" ht="15" customHeight="1">
      <c r="A4" s="12"/>
      <c r="B4" s="59"/>
      <c r="C4" s="18"/>
      <c r="D4" s="24"/>
      <c r="E4" s="18"/>
      <c r="F4" s="7"/>
      <c r="G4" s="30"/>
      <c r="H4" s="7"/>
      <c r="I4" s="36"/>
      <c r="J4" s="24"/>
      <c r="K4" s="44"/>
      <c r="L4" s="24"/>
      <c r="M4" s="36"/>
      <c r="N4" s="7"/>
      <c r="O4" s="31"/>
      <c r="P4" s="4"/>
      <c r="Q4" s="31"/>
      <c r="R4" s="4"/>
      <c r="S4" s="31"/>
      <c r="T4" s="4"/>
      <c r="U4" s="4"/>
    </row>
    <row r="5" spans="1:21" ht="15" customHeight="1">
      <c r="A5" s="9"/>
      <c r="B5" s="65" t="s">
        <v>19</v>
      </c>
      <c r="C5" s="19"/>
      <c r="D5" s="25"/>
      <c r="E5" s="19"/>
      <c r="F5" s="4"/>
      <c r="G5" s="31"/>
      <c r="H5" s="4"/>
      <c r="I5" s="37"/>
      <c r="J5" s="25"/>
      <c r="K5" s="45"/>
      <c r="L5" s="25"/>
      <c r="M5" s="37"/>
      <c r="N5" s="3"/>
      <c r="O5" s="29"/>
      <c r="P5" s="6"/>
      <c r="Q5" s="29" t="s">
        <v>204</v>
      </c>
      <c r="R5" s="6">
        <v>100</v>
      </c>
      <c r="S5" s="29" t="s">
        <v>220</v>
      </c>
      <c r="T5" s="6">
        <v>80</v>
      </c>
      <c r="U5" s="6">
        <f>SUM(P5,R5,T5)</f>
        <v>180</v>
      </c>
    </row>
    <row r="6" spans="1:21" ht="15" customHeight="1">
      <c r="A6" s="9">
        <v>103</v>
      </c>
      <c r="B6" s="61" t="s">
        <v>27</v>
      </c>
      <c r="C6" s="17">
        <v>26.7</v>
      </c>
      <c r="D6" s="26">
        <v>43</v>
      </c>
      <c r="E6" s="17"/>
      <c r="F6" s="6"/>
      <c r="G6" s="29"/>
      <c r="H6" s="6"/>
      <c r="I6" s="38">
        <v>3.38</v>
      </c>
      <c r="J6" s="22">
        <v>37</v>
      </c>
      <c r="K6" s="46"/>
      <c r="L6" s="22"/>
      <c r="M6" s="38"/>
      <c r="N6" s="6"/>
      <c r="O6" s="29"/>
      <c r="P6" s="6"/>
      <c r="Q6" s="29"/>
      <c r="R6" s="6"/>
      <c r="S6" s="41"/>
      <c r="T6" s="6"/>
      <c r="U6" s="6">
        <f aca="true" t="shared" si="0" ref="U6:U11">SUM(D6,F6,H6,J6,L6,N6)</f>
        <v>80</v>
      </c>
    </row>
    <row r="7" spans="1:21" ht="15" customHeight="1">
      <c r="A7" s="9">
        <v>104</v>
      </c>
      <c r="B7" s="61" t="s">
        <v>28</v>
      </c>
      <c r="C7" s="17"/>
      <c r="D7" s="22"/>
      <c r="E7" s="17">
        <v>61.4</v>
      </c>
      <c r="F7" s="6">
        <v>35</v>
      </c>
      <c r="G7" s="29"/>
      <c r="H7" s="6"/>
      <c r="I7" s="38"/>
      <c r="J7" s="22"/>
      <c r="K7" s="46">
        <v>31</v>
      </c>
      <c r="L7" s="22">
        <v>9</v>
      </c>
      <c r="M7" s="38"/>
      <c r="N7" s="6"/>
      <c r="O7" s="29"/>
      <c r="P7" s="6"/>
      <c r="Q7" s="29"/>
      <c r="R7" s="6"/>
      <c r="S7" s="29"/>
      <c r="T7" s="6"/>
      <c r="U7" s="6">
        <f t="shared" si="0"/>
        <v>44</v>
      </c>
    </row>
    <row r="8" spans="1:21" ht="15" customHeight="1">
      <c r="A8" s="9">
        <v>105</v>
      </c>
      <c r="B8" s="61" t="s">
        <v>29</v>
      </c>
      <c r="C8" s="17">
        <v>29.2</v>
      </c>
      <c r="D8" s="22">
        <v>17.5</v>
      </c>
      <c r="E8" s="17"/>
      <c r="F8" s="6"/>
      <c r="G8" s="29"/>
      <c r="H8" s="6"/>
      <c r="I8" s="38"/>
      <c r="J8" s="22"/>
      <c r="K8" s="46"/>
      <c r="L8" s="22"/>
      <c r="M8" s="38">
        <v>4.46</v>
      </c>
      <c r="N8" s="6">
        <v>20</v>
      </c>
      <c r="O8" s="29"/>
      <c r="P8" s="6"/>
      <c r="Q8" s="29"/>
      <c r="R8" s="6"/>
      <c r="S8" s="29"/>
      <c r="T8" s="6"/>
      <c r="U8" s="6">
        <f t="shared" si="0"/>
        <v>37.5</v>
      </c>
    </row>
    <row r="9" spans="1:21" ht="15" customHeight="1">
      <c r="A9" s="9">
        <v>108</v>
      </c>
      <c r="B9" s="61" t="s">
        <v>30</v>
      </c>
      <c r="C9" s="17"/>
      <c r="D9" s="22"/>
      <c r="E9" s="17"/>
      <c r="F9" s="6"/>
      <c r="G9" s="29" t="s">
        <v>174</v>
      </c>
      <c r="H9" s="6">
        <v>41</v>
      </c>
      <c r="I9" s="38"/>
      <c r="J9" s="22"/>
      <c r="K9" s="46">
        <v>31</v>
      </c>
      <c r="L9" s="22">
        <v>10</v>
      </c>
      <c r="M9" s="38"/>
      <c r="N9" s="6"/>
      <c r="O9" s="29"/>
      <c r="P9" s="6"/>
      <c r="Q9" s="29"/>
      <c r="R9" s="6"/>
      <c r="S9" s="29"/>
      <c r="T9" s="6"/>
      <c r="U9" s="6">
        <f t="shared" si="0"/>
        <v>51</v>
      </c>
    </row>
    <row r="10" spans="1:21" ht="15" customHeight="1">
      <c r="A10" s="9"/>
      <c r="B10" s="61"/>
      <c r="C10" s="17"/>
      <c r="D10" s="22"/>
      <c r="E10" s="17"/>
      <c r="F10" s="6"/>
      <c r="G10" s="29"/>
      <c r="H10" s="6"/>
      <c r="I10" s="38"/>
      <c r="J10" s="22"/>
      <c r="K10" s="46"/>
      <c r="L10" s="22"/>
      <c r="M10" s="38"/>
      <c r="N10" s="6"/>
      <c r="O10" s="29"/>
      <c r="P10" s="6"/>
      <c r="Q10" s="29"/>
      <c r="R10" s="6"/>
      <c r="S10" s="29"/>
      <c r="T10" s="6"/>
      <c r="U10" s="6">
        <f t="shared" si="0"/>
        <v>0</v>
      </c>
    </row>
    <row r="11" spans="1:21" ht="15" customHeight="1">
      <c r="A11" s="9"/>
      <c r="B11" s="61"/>
      <c r="C11" s="17"/>
      <c r="D11" s="22"/>
      <c r="E11" s="17"/>
      <c r="F11" s="6"/>
      <c r="G11" s="29"/>
      <c r="H11" s="6"/>
      <c r="I11" s="38"/>
      <c r="J11" s="22"/>
      <c r="K11" s="46"/>
      <c r="L11" s="22"/>
      <c r="M11" s="38"/>
      <c r="N11" s="6"/>
      <c r="O11" s="29"/>
      <c r="P11" s="6"/>
      <c r="Q11" s="29"/>
      <c r="R11" s="6"/>
      <c r="S11" s="29"/>
      <c r="T11" s="6"/>
      <c r="U11" s="6">
        <f t="shared" si="0"/>
        <v>0</v>
      </c>
    </row>
    <row r="12" spans="1:21" ht="15" customHeight="1">
      <c r="A12" s="9"/>
      <c r="B12" s="61"/>
      <c r="C12" s="17"/>
      <c r="D12" s="22"/>
      <c r="E12" s="17"/>
      <c r="F12" s="6"/>
      <c r="G12" s="29"/>
      <c r="H12" s="6"/>
      <c r="I12" s="38"/>
      <c r="J12" s="22"/>
      <c r="K12" s="46"/>
      <c r="L12" s="22"/>
      <c r="M12" s="38"/>
      <c r="N12" s="6"/>
      <c r="O12" s="29"/>
      <c r="P12" s="6"/>
      <c r="Q12" s="29"/>
      <c r="R12" s="6"/>
      <c r="S12" s="29"/>
      <c r="T12" s="6"/>
      <c r="U12" s="6"/>
    </row>
    <row r="13" spans="1:21" ht="15" customHeight="1">
      <c r="A13" s="13"/>
      <c r="B13" s="62"/>
      <c r="C13" s="20"/>
      <c r="D13" s="27"/>
      <c r="E13" s="20"/>
      <c r="F13" s="8"/>
      <c r="G13" s="32"/>
      <c r="H13" s="8"/>
      <c r="I13" s="39"/>
      <c r="J13" s="27"/>
      <c r="K13" s="47"/>
      <c r="L13" s="27"/>
      <c r="M13" s="39"/>
      <c r="N13" s="8"/>
      <c r="O13" s="32"/>
      <c r="P13" s="8"/>
      <c r="Q13" s="32"/>
      <c r="R13" s="8"/>
      <c r="S13" s="32" t="s">
        <v>8</v>
      </c>
      <c r="T13" s="8"/>
      <c r="U13" s="6">
        <f>SUM(U5,U6,U7,U8,U9,U10,U11)</f>
        <v>392.5</v>
      </c>
    </row>
    <row r="16" spans="1:21" ht="15" customHeight="1">
      <c r="A16" s="9"/>
      <c r="B16" s="65" t="s">
        <v>181</v>
      </c>
      <c r="C16" s="19"/>
      <c r="D16" s="25"/>
      <c r="E16" s="19"/>
      <c r="F16" s="4"/>
      <c r="G16" s="31"/>
      <c r="H16" s="4"/>
      <c r="I16" s="37"/>
      <c r="J16" s="25"/>
      <c r="K16" s="45"/>
      <c r="L16" s="25"/>
      <c r="M16" s="37"/>
      <c r="N16" s="3"/>
      <c r="O16" s="29"/>
      <c r="P16" s="6"/>
      <c r="Q16" s="29" t="s">
        <v>209</v>
      </c>
      <c r="R16" s="6">
        <v>60</v>
      </c>
      <c r="S16" s="29" t="s">
        <v>231</v>
      </c>
      <c r="T16" s="6">
        <v>30</v>
      </c>
      <c r="U16" s="6">
        <f>SUM(P16,R16,T16)</f>
        <v>90</v>
      </c>
    </row>
    <row r="17" spans="1:21" ht="15" customHeight="1">
      <c r="A17" s="9">
        <v>106</v>
      </c>
      <c r="B17" s="61" t="s">
        <v>31</v>
      </c>
      <c r="C17" s="17">
        <v>30.9</v>
      </c>
      <c r="D17" s="26">
        <v>8</v>
      </c>
      <c r="E17" s="17"/>
      <c r="F17" s="6"/>
      <c r="G17" s="29"/>
      <c r="H17" s="6"/>
      <c r="I17" s="38">
        <v>3.98</v>
      </c>
      <c r="J17" s="22">
        <v>13</v>
      </c>
      <c r="K17" s="46"/>
      <c r="L17" s="22"/>
      <c r="M17" s="38"/>
      <c r="N17" s="6"/>
      <c r="O17" s="29"/>
      <c r="P17" s="6"/>
      <c r="Q17" s="29"/>
      <c r="R17" s="6"/>
      <c r="S17" s="29"/>
      <c r="T17" s="6"/>
      <c r="U17" s="6">
        <f aca="true" t="shared" si="1" ref="U17:U22">SUM(D17,F17,H17,J17,L17,N17)</f>
        <v>21</v>
      </c>
    </row>
    <row r="18" spans="1:21" ht="15" customHeight="1">
      <c r="A18" s="9">
        <v>107</v>
      </c>
      <c r="B18" s="61" t="s">
        <v>32</v>
      </c>
      <c r="C18" s="17">
        <v>29.2</v>
      </c>
      <c r="D18" s="22">
        <v>17.5</v>
      </c>
      <c r="E18" s="17"/>
      <c r="F18" s="6"/>
      <c r="G18" s="29"/>
      <c r="H18" s="6"/>
      <c r="I18" s="38"/>
      <c r="J18" s="22"/>
      <c r="K18" s="46">
        <v>36</v>
      </c>
      <c r="L18" s="22">
        <v>15</v>
      </c>
      <c r="M18" s="38"/>
      <c r="N18" s="6"/>
      <c r="O18" s="29"/>
      <c r="P18" s="6"/>
      <c r="Q18" s="29"/>
      <c r="R18" s="6"/>
      <c r="S18" s="29"/>
      <c r="T18" s="6"/>
      <c r="U18" s="6">
        <f t="shared" si="1"/>
        <v>32.5</v>
      </c>
    </row>
    <row r="19" spans="1:21" ht="15" customHeight="1">
      <c r="A19" s="9">
        <v>217</v>
      </c>
      <c r="B19" s="61" t="s">
        <v>33</v>
      </c>
      <c r="C19" s="17"/>
      <c r="D19" s="22"/>
      <c r="E19" s="17">
        <v>61.3</v>
      </c>
      <c r="F19" s="6">
        <v>36</v>
      </c>
      <c r="G19" s="29"/>
      <c r="H19" s="6"/>
      <c r="I19" s="38"/>
      <c r="J19" s="22"/>
      <c r="K19" s="46"/>
      <c r="L19" s="22"/>
      <c r="M19" s="38">
        <v>4.6</v>
      </c>
      <c r="N19" s="6">
        <v>23</v>
      </c>
      <c r="O19" s="29"/>
      <c r="P19" s="6"/>
      <c r="Q19" s="29"/>
      <c r="R19" s="6"/>
      <c r="S19" s="29"/>
      <c r="T19" s="6"/>
      <c r="U19" s="6">
        <f t="shared" si="1"/>
        <v>59</v>
      </c>
    </row>
    <row r="20" spans="1:21" ht="15" customHeight="1">
      <c r="A20" s="9">
        <v>218</v>
      </c>
      <c r="B20" s="61" t="s">
        <v>34</v>
      </c>
      <c r="C20" s="17"/>
      <c r="D20" s="22"/>
      <c r="E20" s="17"/>
      <c r="F20" s="6"/>
      <c r="G20" s="29" t="s">
        <v>165</v>
      </c>
      <c r="H20" s="6">
        <v>37</v>
      </c>
      <c r="I20" s="38"/>
      <c r="J20" s="22"/>
      <c r="K20" s="46">
        <v>40</v>
      </c>
      <c r="L20" s="22">
        <v>27</v>
      </c>
      <c r="M20" s="38"/>
      <c r="N20" s="6"/>
      <c r="O20" s="29"/>
      <c r="P20" s="6"/>
      <c r="Q20" s="29"/>
      <c r="R20" s="6"/>
      <c r="S20" s="29"/>
      <c r="T20" s="6"/>
      <c r="U20" s="6">
        <f t="shared" si="1"/>
        <v>64</v>
      </c>
    </row>
    <row r="21" spans="1:21" ht="15" customHeight="1">
      <c r="A21" s="9"/>
      <c r="B21" s="61"/>
      <c r="C21" s="17"/>
      <c r="D21" s="22"/>
      <c r="E21" s="17"/>
      <c r="F21" s="6"/>
      <c r="G21" s="29"/>
      <c r="H21" s="6"/>
      <c r="I21" s="38"/>
      <c r="J21" s="22"/>
      <c r="K21" s="46"/>
      <c r="L21" s="22"/>
      <c r="M21" s="38"/>
      <c r="N21" s="6"/>
      <c r="O21" s="29"/>
      <c r="P21" s="6"/>
      <c r="Q21" s="29"/>
      <c r="R21" s="6"/>
      <c r="S21" s="29"/>
      <c r="T21" s="6"/>
      <c r="U21" s="6">
        <f t="shared" si="1"/>
        <v>0</v>
      </c>
    </row>
    <row r="22" spans="1:21" ht="15" customHeight="1">
      <c r="A22" s="9"/>
      <c r="B22" s="61"/>
      <c r="C22" s="17"/>
      <c r="D22" s="22"/>
      <c r="E22" s="17"/>
      <c r="F22" s="6"/>
      <c r="G22" s="29"/>
      <c r="H22" s="6"/>
      <c r="I22" s="38"/>
      <c r="J22" s="22"/>
      <c r="K22" s="46"/>
      <c r="L22" s="22"/>
      <c r="M22" s="38"/>
      <c r="N22" s="6"/>
      <c r="O22" s="29"/>
      <c r="P22" s="6"/>
      <c r="Q22" s="29"/>
      <c r="R22" s="6"/>
      <c r="S22" s="29"/>
      <c r="T22" s="6"/>
      <c r="U22" s="6">
        <f t="shared" si="1"/>
        <v>0</v>
      </c>
    </row>
    <row r="23" spans="1:21" ht="15" customHeight="1">
      <c r="A23" s="9"/>
      <c r="B23" s="61"/>
      <c r="C23" s="17"/>
      <c r="D23" s="22"/>
      <c r="E23" s="17"/>
      <c r="F23" s="6"/>
      <c r="G23" s="29"/>
      <c r="H23" s="6"/>
      <c r="I23" s="38"/>
      <c r="J23" s="22"/>
      <c r="K23" s="46"/>
      <c r="L23" s="22"/>
      <c r="M23" s="38"/>
      <c r="N23" s="6"/>
      <c r="O23" s="29"/>
      <c r="P23" s="6"/>
      <c r="Q23" s="29"/>
      <c r="R23" s="6"/>
      <c r="S23" s="29"/>
      <c r="T23" s="6"/>
      <c r="U23" s="6"/>
    </row>
    <row r="24" spans="1:21" ht="15" customHeight="1">
      <c r="A24" s="13"/>
      <c r="B24" s="62"/>
      <c r="C24" s="17"/>
      <c r="D24" s="22"/>
      <c r="E24" s="17"/>
      <c r="F24" s="6"/>
      <c r="G24" s="29"/>
      <c r="H24" s="6"/>
      <c r="I24" s="38"/>
      <c r="J24" s="22"/>
      <c r="K24" s="46"/>
      <c r="L24" s="22"/>
      <c r="M24" s="38"/>
      <c r="N24" s="6"/>
      <c r="O24" s="29"/>
      <c r="P24" s="6"/>
      <c r="Q24" s="29"/>
      <c r="R24" s="6"/>
      <c r="S24" s="29"/>
      <c r="T24" s="6"/>
      <c r="U24" s="6">
        <f>SUM(U16,U17,U18,U19,U20,U21,U22)</f>
        <v>266.5</v>
      </c>
    </row>
    <row r="27" spans="1:21" ht="15" customHeight="1">
      <c r="A27" s="9"/>
      <c r="B27" s="65" t="s">
        <v>20</v>
      </c>
      <c r="C27" s="19"/>
      <c r="D27" s="25"/>
      <c r="E27" s="19"/>
      <c r="F27" s="4"/>
      <c r="G27" s="31"/>
      <c r="H27" s="4"/>
      <c r="I27" s="37"/>
      <c r="J27" s="25"/>
      <c r="K27" s="45"/>
      <c r="L27" s="25"/>
      <c r="M27" s="37"/>
      <c r="N27" s="3"/>
      <c r="O27" s="29" t="s">
        <v>194</v>
      </c>
      <c r="P27" s="6">
        <v>110</v>
      </c>
      <c r="Q27" s="29" t="s">
        <v>202</v>
      </c>
      <c r="R27" s="6">
        <v>85</v>
      </c>
      <c r="S27" s="29" t="s">
        <v>219</v>
      </c>
      <c r="T27" s="6">
        <v>95</v>
      </c>
      <c r="U27" s="6">
        <f>SUM(P27,R27,T27)</f>
        <v>290</v>
      </c>
    </row>
    <row r="28" spans="1:21" ht="15" customHeight="1">
      <c r="A28" s="9">
        <v>109</v>
      </c>
      <c r="B28" s="61" t="s">
        <v>21</v>
      </c>
      <c r="C28" s="17"/>
      <c r="D28" s="26"/>
      <c r="E28" s="17"/>
      <c r="F28" s="6"/>
      <c r="G28" s="29" t="s">
        <v>159</v>
      </c>
      <c r="H28" s="6">
        <v>35</v>
      </c>
      <c r="I28" s="38">
        <v>5.46</v>
      </c>
      <c r="J28" s="22">
        <v>39</v>
      </c>
      <c r="K28" s="46"/>
      <c r="L28" s="22"/>
      <c r="M28" s="38"/>
      <c r="N28" s="6"/>
      <c r="O28" s="29"/>
      <c r="P28" s="6"/>
      <c r="Q28" s="29"/>
      <c r="R28" s="6"/>
      <c r="S28" s="29"/>
      <c r="T28" s="6"/>
      <c r="U28" s="6">
        <f aca="true" t="shared" si="2" ref="U28:U33">SUM(D28,F28,H28,J28,L28,N28)</f>
        <v>74</v>
      </c>
    </row>
    <row r="29" spans="1:21" ht="15" customHeight="1">
      <c r="A29" s="9">
        <v>110</v>
      </c>
      <c r="B29" s="61" t="s">
        <v>22</v>
      </c>
      <c r="C29" s="17">
        <v>27.8</v>
      </c>
      <c r="D29" s="22">
        <v>32.5</v>
      </c>
      <c r="E29" s="17"/>
      <c r="F29" s="6"/>
      <c r="G29" s="29"/>
      <c r="H29" s="6"/>
      <c r="I29" s="38"/>
      <c r="J29" s="22"/>
      <c r="K29" s="46">
        <v>57</v>
      </c>
      <c r="L29" s="22">
        <v>45</v>
      </c>
      <c r="M29" s="38"/>
      <c r="N29" s="6"/>
      <c r="O29" s="29"/>
      <c r="P29" s="6"/>
      <c r="Q29" s="29"/>
      <c r="R29" s="6"/>
      <c r="S29" s="29"/>
      <c r="T29" s="6"/>
      <c r="U29" s="6">
        <f t="shared" si="2"/>
        <v>77.5</v>
      </c>
    </row>
    <row r="30" spans="1:21" ht="15" customHeight="1">
      <c r="A30" s="9">
        <v>111</v>
      </c>
      <c r="B30" s="61" t="s">
        <v>23</v>
      </c>
      <c r="C30" s="17"/>
      <c r="D30" s="22"/>
      <c r="E30" s="17">
        <v>64.9</v>
      </c>
      <c r="F30" s="6">
        <v>18</v>
      </c>
      <c r="G30" s="29"/>
      <c r="H30" s="6"/>
      <c r="I30" s="38"/>
      <c r="J30" s="22"/>
      <c r="K30" s="46"/>
      <c r="L30" s="22"/>
      <c r="M30" s="38">
        <v>7.64</v>
      </c>
      <c r="N30" s="6">
        <v>44</v>
      </c>
      <c r="O30" s="29"/>
      <c r="P30" s="6"/>
      <c r="Q30" s="29"/>
      <c r="R30" s="6"/>
      <c r="S30" s="29"/>
      <c r="T30" s="6"/>
      <c r="U30" s="6">
        <f t="shared" si="2"/>
        <v>62</v>
      </c>
    </row>
    <row r="31" spans="1:21" ht="15" customHeight="1">
      <c r="A31" s="9">
        <v>112</v>
      </c>
      <c r="B31" s="61" t="s">
        <v>24</v>
      </c>
      <c r="C31" s="17"/>
      <c r="D31" s="22"/>
      <c r="E31" s="17"/>
      <c r="F31" s="6"/>
      <c r="G31" s="29" t="s">
        <v>151</v>
      </c>
      <c r="H31" s="6">
        <v>45</v>
      </c>
      <c r="I31" s="38"/>
      <c r="J31" s="22"/>
      <c r="K31" s="46">
        <v>40</v>
      </c>
      <c r="L31" s="22">
        <v>25</v>
      </c>
      <c r="M31" s="38"/>
      <c r="N31" s="6"/>
      <c r="O31" s="29"/>
      <c r="P31" s="6"/>
      <c r="Q31" s="29"/>
      <c r="R31" s="6"/>
      <c r="S31" s="29"/>
      <c r="T31" s="6"/>
      <c r="U31" s="6">
        <f t="shared" si="2"/>
        <v>70</v>
      </c>
    </row>
    <row r="32" spans="1:21" ht="15" customHeight="1">
      <c r="A32" s="9">
        <v>113</v>
      </c>
      <c r="B32" s="61" t="s">
        <v>25</v>
      </c>
      <c r="C32" s="17"/>
      <c r="D32" s="22"/>
      <c r="E32" s="17">
        <v>59.6</v>
      </c>
      <c r="F32" s="6">
        <v>43</v>
      </c>
      <c r="G32" s="29"/>
      <c r="H32" s="6"/>
      <c r="I32" s="38"/>
      <c r="J32" s="22"/>
      <c r="K32" s="46"/>
      <c r="L32" s="22"/>
      <c r="M32" s="38">
        <v>5.03</v>
      </c>
      <c r="N32" s="6">
        <v>27</v>
      </c>
      <c r="O32" s="29"/>
      <c r="P32" s="6"/>
      <c r="Q32" s="29"/>
      <c r="R32" s="6"/>
      <c r="S32" s="29"/>
      <c r="T32" s="6"/>
      <c r="U32" s="6">
        <f t="shared" si="2"/>
        <v>70</v>
      </c>
    </row>
    <row r="33" spans="1:21" ht="15" customHeight="1">
      <c r="A33" s="9">
        <v>114</v>
      </c>
      <c r="B33" s="61" t="s">
        <v>26</v>
      </c>
      <c r="C33" s="17">
        <v>29.6</v>
      </c>
      <c r="D33" s="22">
        <v>14</v>
      </c>
      <c r="E33" s="17"/>
      <c r="F33" s="6"/>
      <c r="G33" s="29"/>
      <c r="H33" s="6"/>
      <c r="I33" s="38">
        <v>5.28</v>
      </c>
      <c r="J33" s="22">
        <v>34</v>
      </c>
      <c r="K33" s="46"/>
      <c r="L33" s="22"/>
      <c r="M33" s="38"/>
      <c r="N33" s="6"/>
      <c r="O33" s="29"/>
      <c r="P33" s="6"/>
      <c r="Q33" s="29"/>
      <c r="R33" s="6"/>
      <c r="S33" s="29"/>
      <c r="T33" s="6"/>
      <c r="U33" s="6">
        <f t="shared" si="2"/>
        <v>48</v>
      </c>
    </row>
    <row r="34" spans="1:21" ht="15" customHeight="1">
      <c r="A34" s="9"/>
      <c r="B34" s="61"/>
      <c r="C34" s="17"/>
      <c r="D34" s="22"/>
      <c r="E34" s="17"/>
      <c r="F34" s="6"/>
      <c r="G34" s="29"/>
      <c r="H34" s="6"/>
      <c r="I34" s="38"/>
      <c r="J34" s="22"/>
      <c r="K34" s="46"/>
      <c r="L34" s="22"/>
      <c r="M34" s="38"/>
      <c r="N34" s="6"/>
      <c r="O34" s="29"/>
      <c r="P34" s="6"/>
      <c r="Q34" s="29"/>
      <c r="R34" s="6"/>
      <c r="S34" s="29"/>
      <c r="T34" s="6"/>
      <c r="U34" s="6"/>
    </row>
    <row r="35" spans="1:21" ht="15" customHeight="1">
      <c r="A35" s="13"/>
      <c r="B35" s="62"/>
      <c r="C35" s="20"/>
      <c r="D35" s="27"/>
      <c r="E35" s="20"/>
      <c r="F35" s="8"/>
      <c r="G35" s="32"/>
      <c r="H35" s="8"/>
      <c r="I35" s="39"/>
      <c r="J35" s="27"/>
      <c r="K35" s="47"/>
      <c r="L35" s="27"/>
      <c r="M35" s="39"/>
      <c r="N35" s="8"/>
      <c r="O35" s="32"/>
      <c r="P35" s="8"/>
      <c r="Q35" s="32"/>
      <c r="R35" s="8"/>
      <c r="S35" s="32" t="s">
        <v>8</v>
      </c>
      <c r="T35" s="8"/>
      <c r="U35" s="6">
        <f>SUM(U27,U28,U29,U30,U31,U32,U33)</f>
        <v>691.5</v>
      </c>
    </row>
    <row r="39" spans="1:21" ht="15" customHeight="1">
      <c r="A39" s="10" t="s">
        <v>0</v>
      </c>
      <c r="B39" s="57" t="s">
        <v>5</v>
      </c>
      <c r="C39" s="16" t="s">
        <v>4</v>
      </c>
      <c r="D39" s="23"/>
      <c r="E39" s="48" t="s">
        <v>9</v>
      </c>
      <c r="F39" s="49"/>
      <c r="G39" s="67" t="s">
        <v>17</v>
      </c>
      <c r="H39" s="68"/>
      <c r="I39" s="34" t="s">
        <v>14</v>
      </c>
      <c r="J39" s="23"/>
      <c r="K39" s="69" t="s">
        <v>15</v>
      </c>
      <c r="L39" s="70"/>
      <c r="M39" s="50" t="s">
        <v>10</v>
      </c>
      <c r="N39" s="51"/>
      <c r="O39" s="52" t="s">
        <v>11</v>
      </c>
      <c r="P39" s="51"/>
      <c r="Q39" s="52" t="s">
        <v>12</v>
      </c>
      <c r="R39" s="51"/>
      <c r="S39" s="52" t="s">
        <v>13</v>
      </c>
      <c r="T39" s="53"/>
      <c r="U39" s="2" t="s">
        <v>6</v>
      </c>
    </row>
    <row r="40" spans="1:21" ht="15" customHeight="1">
      <c r="A40" s="11"/>
      <c r="B40" s="58"/>
      <c r="C40" s="17" t="s">
        <v>1</v>
      </c>
      <c r="D40" s="22" t="s">
        <v>2</v>
      </c>
      <c r="E40" s="17" t="s">
        <v>1</v>
      </c>
      <c r="F40" s="6" t="s">
        <v>2</v>
      </c>
      <c r="G40" s="29" t="s">
        <v>1</v>
      </c>
      <c r="H40" s="6" t="s">
        <v>2</v>
      </c>
      <c r="I40" s="35" t="s">
        <v>3</v>
      </c>
      <c r="J40" s="22" t="s">
        <v>2</v>
      </c>
      <c r="K40" s="43" t="s">
        <v>16</v>
      </c>
      <c r="L40" s="22" t="s">
        <v>2</v>
      </c>
      <c r="M40" s="54" t="s">
        <v>3</v>
      </c>
      <c r="N40" s="55" t="s">
        <v>2</v>
      </c>
      <c r="O40" s="56" t="s">
        <v>18</v>
      </c>
      <c r="P40" s="55" t="s">
        <v>2</v>
      </c>
      <c r="Q40" s="56" t="s">
        <v>18</v>
      </c>
      <c r="R40" s="55" t="s">
        <v>2</v>
      </c>
      <c r="S40" s="56" t="s">
        <v>18</v>
      </c>
      <c r="T40" s="55" t="s">
        <v>2</v>
      </c>
      <c r="U40" s="5" t="s">
        <v>7</v>
      </c>
    </row>
    <row r="41" spans="1:21" ht="15" customHeight="1">
      <c r="A41" s="12"/>
      <c r="B41" s="63"/>
      <c r="C41" s="18"/>
      <c r="D41" s="24"/>
      <c r="E41" s="18"/>
      <c r="F41" s="7"/>
      <c r="G41" s="30"/>
      <c r="H41" s="7"/>
      <c r="I41" s="36"/>
      <c r="J41" s="24"/>
      <c r="K41" s="44"/>
      <c r="L41" s="24"/>
      <c r="M41" s="36"/>
      <c r="N41" s="7"/>
      <c r="O41" s="31"/>
      <c r="P41" s="4"/>
      <c r="Q41" s="31"/>
      <c r="R41" s="4"/>
      <c r="S41" s="31"/>
      <c r="T41" s="4"/>
      <c r="U41" s="4"/>
    </row>
    <row r="42" spans="1:21" ht="15" customHeight="1">
      <c r="A42" s="9"/>
      <c r="B42" s="60" t="s">
        <v>35</v>
      </c>
      <c r="C42" s="19"/>
      <c r="D42" s="25"/>
      <c r="E42" s="19"/>
      <c r="F42" s="4"/>
      <c r="G42" s="31"/>
      <c r="H42" s="4"/>
      <c r="I42" s="37"/>
      <c r="J42" s="25"/>
      <c r="K42" s="45"/>
      <c r="L42" s="25"/>
      <c r="M42" s="37"/>
      <c r="N42" s="3"/>
      <c r="O42" s="29" t="s">
        <v>195</v>
      </c>
      <c r="P42" s="6">
        <v>60</v>
      </c>
      <c r="Q42" s="29" t="s">
        <v>210</v>
      </c>
      <c r="R42" s="6">
        <v>50</v>
      </c>
      <c r="S42" s="29" t="s">
        <v>232</v>
      </c>
      <c r="T42" s="6">
        <v>22.5</v>
      </c>
      <c r="U42" s="6">
        <f>SUM(P42,R42,T42)</f>
        <v>132.5</v>
      </c>
    </row>
    <row r="43" spans="1:21" ht="15" customHeight="1">
      <c r="A43" s="9">
        <v>115</v>
      </c>
      <c r="B43" s="61" t="s">
        <v>36</v>
      </c>
      <c r="C43" s="17">
        <v>28.1</v>
      </c>
      <c r="D43" s="26">
        <v>29.5</v>
      </c>
      <c r="E43" s="17"/>
      <c r="F43" s="6"/>
      <c r="G43" s="29"/>
      <c r="H43" s="6"/>
      <c r="I43" s="38">
        <v>5.58</v>
      </c>
      <c r="J43" s="22">
        <v>40</v>
      </c>
      <c r="K43" s="46"/>
      <c r="L43" s="22"/>
      <c r="M43" s="38"/>
      <c r="N43" s="6"/>
      <c r="O43" s="29"/>
      <c r="P43" s="6"/>
      <c r="Q43" s="29"/>
      <c r="R43" s="6"/>
      <c r="S43" s="29"/>
      <c r="T43" s="6"/>
      <c r="U43" s="6">
        <f aca="true" t="shared" si="3" ref="U43:U48">SUM(D43,F43,H43,J43,L43,N43)</f>
        <v>69.5</v>
      </c>
    </row>
    <row r="44" spans="1:21" ht="15" customHeight="1">
      <c r="A44" s="9">
        <v>116</v>
      </c>
      <c r="B44" s="61" t="s">
        <v>37</v>
      </c>
      <c r="C44" s="17"/>
      <c r="D44" s="22"/>
      <c r="E44" s="17"/>
      <c r="F44" s="6"/>
      <c r="G44" s="29"/>
      <c r="H44" s="6"/>
      <c r="I44" s="38"/>
      <c r="J44" s="22"/>
      <c r="K44" s="46"/>
      <c r="L44" s="22"/>
      <c r="M44" s="38"/>
      <c r="N44" s="6"/>
      <c r="O44" s="29"/>
      <c r="P44" s="6"/>
      <c r="Q44" s="29"/>
      <c r="R44" s="6"/>
      <c r="S44" s="29"/>
      <c r="T44" s="6"/>
      <c r="U44" s="6">
        <f t="shared" si="3"/>
        <v>0</v>
      </c>
    </row>
    <row r="45" spans="1:21" ht="15" customHeight="1">
      <c r="A45" s="9">
        <v>117</v>
      </c>
      <c r="B45" s="61" t="s">
        <v>38</v>
      </c>
      <c r="C45" s="17"/>
      <c r="D45" s="22"/>
      <c r="E45" s="17">
        <v>73.7</v>
      </c>
      <c r="F45" s="6">
        <v>9</v>
      </c>
      <c r="G45" s="29"/>
      <c r="H45" s="6"/>
      <c r="I45" s="38"/>
      <c r="J45" s="22"/>
      <c r="K45" s="46"/>
      <c r="L45" s="22"/>
      <c r="M45" s="38">
        <v>5.17</v>
      </c>
      <c r="N45" s="6">
        <v>29</v>
      </c>
      <c r="O45" s="29"/>
      <c r="P45" s="6"/>
      <c r="Q45" s="29"/>
      <c r="R45" s="6"/>
      <c r="S45" s="29"/>
      <c r="T45" s="6"/>
      <c r="U45" s="6">
        <f t="shared" si="3"/>
        <v>38</v>
      </c>
    </row>
    <row r="46" spans="1:21" ht="15" customHeight="1">
      <c r="A46" s="9">
        <v>118</v>
      </c>
      <c r="B46" s="61" t="s">
        <v>39</v>
      </c>
      <c r="C46" s="17"/>
      <c r="D46" s="22"/>
      <c r="E46" s="17"/>
      <c r="F46" s="6"/>
      <c r="G46" s="29" t="s">
        <v>169</v>
      </c>
      <c r="H46" s="6">
        <v>21</v>
      </c>
      <c r="I46" s="38">
        <v>4.66</v>
      </c>
      <c r="J46" s="22">
        <v>21</v>
      </c>
      <c r="K46" s="46"/>
      <c r="L46" s="22"/>
      <c r="M46" s="38"/>
      <c r="N46" s="6"/>
      <c r="O46" s="29"/>
      <c r="P46" s="6"/>
      <c r="Q46" s="29"/>
      <c r="R46" s="6"/>
      <c r="S46" s="29"/>
      <c r="T46" s="6"/>
      <c r="U46" s="6">
        <f t="shared" si="3"/>
        <v>42</v>
      </c>
    </row>
    <row r="47" spans="1:21" ht="15" customHeight="1">
      <c r="A47" s="9">
        <v>119</v>
      </c>
      <c r="B47" s="61" t="s">
        <v>40</v>
      </c>
      <c r="C47" s="17"/>
      <c r="D47" s="22"/>
      <c r="E47" s="17">
        <v>62.4</v>
      </c>
      <c r="F47" s="6">
        <v>28</v>
      </c>
      <c r="G47" s="29"/>
      <c r="H47" s="6"/>
      <c r="I47" s="38"/>
      <c r="J47" s="22"/>
      <c r="K47" s="46">
        <v>40</v>
      </c>
      <c r="L47" s="22">
        <v>25</v>
      </c>
      <c r="M47" s="38"/>
      <c r="N47" s="6"/>
      <c r="O47" s="29"/>
      <c r="P47" s="6"/>
      <c r="Q47" s="29"/>
      <c r="R47" s="6"/>
      <c r="S47" s="29"/>
      <c r="T47" s="6"/>
      <c r="U47" s="6">
        <f t="shared" si="3"/>
        <v>53</v>
      </c>
    </row>
    <row r="48" spans="1:21" ht="15" customHeight="1">
      <c r="A48" s="9">
        <v>120</v>
      </c>
      <c r="B48" s="61" t="s">
        <v>41</v>
      </c>
      <c r="C48" s="17"/>
      <c r="D48" s="22"/>
      <c r="E48" s="17"/>
      <c r="F48" s="6"/>
      <c r="G48" s="29" t="s">
        <v>176</v>
      </c>
      <c r="H48" s="6">
        <v>30</v>
      </c>
      <c r="I48" s="38"/>
      <c r="J48" s="22"/>
      <c r="K48" s="46">
        <v>39</v>
      </c>
      <c r="L48" s="22">
        <v>20.5</v>
      </c>
      <c r="M48" s="38"/>
      <c r="N48" s="6"/>
      <c r="O48" s="29"/>
      <c r="P48" s="6"/>
      <c r="Q48" s="29"/>
      <c r="R48" s="6"/>
      <c r="S48" s="29"/>
      <c r="T48" s="6"/>
      <c r="U48" s="6">
        <f t="shared" si="3"/>
        <v>50.5</v>
      </c>
    </row>
    <row r="49" spans="1:21" ht="15" customHeight="1">
      <c r="A49" s="9"/>
      <c r="B49" s="61"/>
      <c r="C49" s="17"/>
      <c r="D49" s="22"/>
      <c r="E49" s="17"/>
      <c r="F49" s="6"/>
      <c r="G49" s="29"/>
      <c r="H49" s="6"/>
      <c r="I49" s="38"/>
      <c r="J49" s="22"/>
      <c r="K49" s="46"/>
      <c r="L49" s="22"/>
      <c r="M49" s="38"/>
      <c r="N49" s="6"/>
      <c r="O49" s="29"/>
      <c r="P49" s="6"/>
      <c r="Q49" s="29"/>
      <c r="R49" s="6"/>
      <c r="S49" s="29"/>
      <c r="T49" s="6"/>
      <c r="U49" s="6"/>
    </row>
    <row r="50" spans="1:21" ht="15" customHeight="1">
      <c r="A50" s="13"/>
      <c r="B50" s="62"/>
      <c r="C50" s="20"/>
      <c r="D50" s="27"/>
      <c r="E50" s="20"/>
      <c r="F50" s="8"/>
      <c r="G50" s="32"/>
      <c r="H50" s="8"/>
      <c r="I50" s="39"/>
      <c r="J50" s="27"/>
      <c r="K50" s="47"/>
      <c r="L50" s="27"/>
      <c r="M50" s="39"/>
      <c r="N50" s="8"/>
      <c r="O50" s="32"/>
      <c r="P50" s="8"/>
      <c r="Q50" s="32"/>
      <c r="R50" s="8"/>
      <c r="S50" s="32" t="s">
        <v>8</v>
      </c>
      <c r="T50" s="8"/>
      <c r="U50" s="6">
        <f>SUM(U42,U43,U44,U45,U46,U47,U48)</f>
        <v>385.5</v>
      </c>
    </row>
    <row r="53" spans="1:21" ht="15" customHeight="1">
      <c r="A53" s="9"/>
      <c r="B53" s="60" t="s">
        <v>42</v>
      </c>
      <c r="C53" s="19"/>
      <c r="D53" s="25"/>
      <c r="E53" s="19"/>
      <c r="F53" s="4"/>
      <c r="G53" s="31"/>
      <c r="H53" s="4"/>
      <c r="I53" s="37"/>
      <c r="J53" s="25"/>
      <c r="K53" s="45"/>
      <c r="L53" s="25"/>
      <c r="M53" s="37"/>
      <c r="N53" s="3"/>
      <c r="O53" s="29" t="s">
        <v>182</v>
      </c>
      <c r="P53" s="6">
        <v>105</v>
      </c>
      <c r="Q53" s="29" t="s">
        <v>201</v>
      </c>
      <c r="R53" s="6">
        <v>105</v>
      </c>
      <c r="S53" s="29" t="s">
        <v>221</v>
      </c>
      <c r="T53" s="6">
        <v>110</v>
      </c>
      <c r="U53" s="6">
        <f>SUM(P53,R53,T53)</f>
        <v>320</v>
      </c>
    </row>
    <row r="54" spans="1:21" ht="15" customHeight="1">
      <c r="A54" s="9">
        <v>121</v>
      </c>
      <c r="B54" s="61" t="s">
        <v>149</v>
      </c>
      <c r="C54" s="17"/>
      <c r="D54" s="26"/>
      <c r="E54" s="17">
        <v>60.5</v>
      </c>
      <c r="F54" s="6">
        <v>40</v>
      </c>
      <c r="G54" s="29"/>
      <c r="H54" s="6"/>
      <c r="I54" s="38"/>
      <c r="J54" s="22"/>
      <c r="K54" s="46">
        <v>47</v>
      </c>
      <c r="L54" s="22">
        <v>39</v>
      </c>
      <c r="M54" s="38"/>
      <c r="N54" s="6"/>
      <c r="O54" s="29"/>
      <c r="P54" s="6"/>
      <c r="Q54" s="29"/>
      <c r="R54" s="6"/>
      <c r="S54" s="29"/>
      <c r="T54" s="6"/>
      <c r="U54" s="6">
        <f aca="true" t="shared" si="4" ref="U54:U59">SUM(D54,F54,H54,J54,L54,N54)</f>
        <v>79</v>
      </c>
    </row>
    <row r="55" spans="1:21" ht="15" customHeight="1">
      <c r="A55" s="9">
        <v>122</v>
      </c>
      <c r="B55" s="61" t="s">
        <v>43</v>
      </c>
      <c r="C55" s="17"/>
      <c r="D55" s="22"/>
      <c r="E55" s="17">
        <v>62.4</v>
      </c>
      <c r="F55" s="6">
        <v>28</v>
      </c>
      <c r="G55" s="29"/>
      <c r="H55" s="6"/>
      <c r="I55" s="38"/>
      <c r="J55" s="22"/>
      <c r="K55" s="46">
        <v>47</v>
      </c>
      <c r="L55" s="22" t="s">
        <v>148</v>
      </c>
      <c r="M55" s="38"/>
      <c r="N55" s="6"/>
      <c r="O55" s="29"/>
      <c r="P55" s="6"/>
      <c r="Q55" s="29"/>
      <c r="R55" s="6"/>
      <c r="S55" s="29"/>
      <c r="T55" s="6"/>
      <c r="U55" s="6">
        <f t="shared" si="4"/>
        <v>28</v>
      </c>
    </row>
    <row r="56" spans="1:21" ht="15" customHeight="1">
      <c r="A56" s="9">
        <v>123</v>
      </c>
      <c r="B56" s="61" t="s">
        <v>44</v>
      </c>
      <c r="C56" s="17"/>
      <c r="D56" s="22"/>
      <c r="E56" s="17"/>
      <c r="F56" s="6"/>
      <c r="G56" s="29" t="s">
        <v>153</v>
      </c>
      <c r="H56" s="6">
        <v>42.5</v>
      </c>
      <c r="I56" s="38"/>
      <c r="J56" s="22"/>
      <c r="K56" s="46"/>
      <c r="L56" s="22"/>
      <c r="M56" s="38">
        <v>5.9</v>
      </c>
      <c r="N56" s="6">
        <v>37</v>
      </c>
      <c r="O56" s="29"/>
      <c r="P56" s="6"/>
      <c r="Q56" s="29"/>
      <c r="R56" s="6"/>
      <c r="S56" s="29"/>
      <c r="T56" s="6"/>
      <c r="U56" s="6">
        <f t="shared" si="4"/>
        <v>79.5</v>
      </c>
    </row>
    <row r="57" spans="1:21" ht="15" customHeight="1">
      <c r="A57" s="9">
        <v>124</v>
      </c>
      <c r="B57" s="61" t="s">
        <v>45</v>
      </c>
      <c r="C57" s="17">
        <v>27</v>
      </c>
      <c r="D57" s="22">
        <v>41.5</v>
      </c>
      <c r="E57" s="17"/>
      <c r="F57" s="6"/>
      <c r="G57" s="29"/>
      <c r="H57" s="6"/>
      <c r="I57" s="38"/>
      <c r="J57" s="22"/>
      <c r="K57" s="46">
        <v>51</v>
      </c>
      <c r="L57" s="22">
        <v>42</v>
      </c>
      <c r="M57" s="38"/>
      <c r="N57" s="6"/>
      <c r="O57" s="29"/>
      <c r="P57" s="6"/>
      <c r="Q57" s="29"/>
      <c r="R57" s="6"/>
      <c r="S57" s="29"/>
      <c r="T57" s="6"/>
      <c r="U57" s="6">
        <f t="shared" si="4"/>
        <v>83.5</v>
      </c>
    </row>
    <row r="58" spans="1:21" ht="15" customHeight="1">
      <c r="A58" s="9">
        <v>125</v>
      </c>
      <c r="B58" s="61" t="s">
        <v>46</v>
      </c>
      <c r="C58" s="17">
        <v>28.4</v>
      </c>
      <c r="D58" s="22" t="s">
        <v>148</v>
      </c>
      <c r="E58" s="17"/>
      <c r="F58" s="6"/>
      <c r="G58" s="29"/>
      <c r="H58" s="6"/>
      <c r="I58" s="38">
        <v>5.38</v>
      </c>
      <c r="J58" s="22">
        <v>36</v>
      </c>
      <c r="K58" s="46"/>
      <c r="L58" s="22"/>
      <c r="M58" s="38"/>
      <c r="N58" s="6"/>
      <c r="O58" s="29"/>
      <c r="P58" s="6"/>
      <c r="Q58" s="29"/>
      <c r="R58" s="6"/>
      <c r="S58" s="29"/>
      <c r="T58" s="6"/>
      <c r="U58" s="6">
        <f t="shared" si="4"/>
        <v>36</v>
      </c>
    </row>
    <row r="59" spans="1:21" ht="15" customHeight="1">
      <c r="A59" s="9">
        <v>126</v>
      </c>
      <c r="B59" s="61" t="s">
        <v>47</v>
      </c>
      <c r="C59" s="17">
        <v>27</v>
      </c>
      <c r="D59" s="22">
        <v>41.5</v>
      </c>
      <c r="E59" s="17"/>
      <c r="F59" s="6"/>
      <c r="G59" s="29"/>
      <c r="H59" s="6"/>
      <c r="I59" s="38">
        <v>5.92</v>
      </c>
      <c r="J59" s="22">
        <v>43</v>
      </c>
      <c r="K59" s="46"/>
      <c r="L59" s="22"/>
      <c r="M59" s="38"/>
      <c r="N59" s="6"/>
      <c r="O59" s="29"/>
      <c r="P59" s="6"/>
      <c r="Q59" s="29"/>
      <c r="R59" s="6"/>
      <c r="S59" s="29"/>
      <c r="T59" s="6"/>
      <c r="U59" s="6">
        <f t="shared" si="4"/>
        <v>84.5</v>
      </c>
    </row>
    <row r="60" spans="1:21" ht="15" customHeight="1">
      <c r="A60" s="9"/>
      <c r="B60" s="61"/>
      <c r="C60" s="17"/>
      <c r="D60" s="22"/>
      <c r="E60" s="17"/>
      <c r="F60" s="6"/>
      <c r="G60" s="29"/>
      <c r="H60" s="6"/>
      <c r="I60" s="38"/>
      <c r="J60" s="22"/>
      <c r="K60" s="46"/>
      <c r="L60" s="22"/>
      <c r="M60" s="38"/>
      <c r="N60" s="6"/>
      <c r="O60" s="29"/>
      <c r="P60" s="6"/>
      <c r="Q60" s="29"/>
      <c r="R60" s="6"/>
      <c r="S60" s="29"/>
      <c r="T60" s="6"/>
      <c r="U60" s="6"/>
    </row>
    <row r="61" spans="1:21" ht="15" customHeight="1">
      <c r="A61" s="13"/>
      <c r="B61" s="62"/>
      <c r="C61" s="20"/>
      <c r="D61" s="27"/>
      <c r="E61" s="20"/>
      <c r="F61" s="8"/>
      <c r="G61" s="32"/>
      <c r="H61" s="8"/>
      <c r="I61" s="39"/>
      <c r="J61" s="27"/>
      <c r="K61" s="47"/>
      <c r="L61" s="27"/>
      <c r="M61" s="39"/>
      <c r="N61" s="8"/>
      <c r="O61" s="32"/>
      <c r="P61" s="8"/>
      <c r="Q61" s="32"/>
      <c r="R61" s="8"/>
      <c r="S61" s="32" t="s">
        <v>8</v>
      </c>
      <c r="T61" s="8"/>
      <c r="U61" s="6">
        <f>SUM(U53,U54,U55,U56,U57,U58,U59)</f>
        <v>710.5</v>
      </c>
    </row>
    <row r="64" spans="1:21" ht="15" customHeight="1">
      <c r="A64" s="9"/>
      <c r="B64" s="60" t="s">
        <v>48</v>
      </c>
      <c r="C64" s="19"/>
      <c r="D64" s="25"/>
      <c r="E64" s="19"/>
      <c r="F64" s="4"/>
      <c r="G64" s="31"/>
      <c r="H64" s="4"/>
      <c r="I64" s="37"/>
      <c r="J64" s="25"/>
      <c r="K64" s="45"/>
      <c r="L64" s="25"/>
      <c r="M64" s="37"/>
      <c r="N64" s="3"/>
      <c r="O64" s="29" t="s">
        <v>187</v>
      </c>
      <c r="P64" s="6">
        <v>95</v>
      </c>
      <c r="Q64" s="29" t="s">
        <v>211</v>
      </c>
      <c r="R64" s="6">
        <v>20</v>
      </c>
      <c r="S64" s="29" t="s">
        <v>234</v>
      </c>
      <c r="T64" s="6">
        <v>50</v>
      </c>
      <c r="U64" s="6">
        <f>SUM(P64,R64,T64)</f>
        <v>165</v>
      </c>
    </row>
    <row r="65" spans="1:21" ht="15" customHeight="1">
      <c r="A65" s="9">
        <v>211</v>
      </c>
      <c r="B65" s="61" t="s">
        <v>49</v>
      </c>
      <c r="C65" s="17"/>
      <c r="D65" s="26"/>
      <c r="E65" s="17">
        <v>62.3</v>
      </c>
      <c r="F65" s="6">
        <v>30.5</v>
      </c>
      <c r="G65" s="29"/>
      <c r="H65" s="6"/>
      <c r="I65" s="38">
        <v>5.1</v>
      </c>
      <c r="J65" s="22">
        <v>32</v>
      </c>
      <c r="K65" s="46"/>
      <c r="L65" s="22"/>
      <c r="M65" s="38"/>
      <c r="N65" s="6"/>
      <c r="O65" s="29"/>
      <c r="P65" s="6"/>
      <c r="Q65" s="29"/>
      <c r="R65" s="6"/>
      <c r="S65" s="29"/>
      <c r="T65" s="6"/>
      <c r="U65" s="6">
        <f aca="true" t="shared" si="5" ref="U65:U70">SUM(D65,F65,H65,J65,L65,N65)</f>
        <v>62.5</v>
      </c>
    </row>
    <row r="66" spans="1:21" ht="15" customHeight="1">
      <c r="A66" s="9">
        <v>212</v>
      </c>
      <c r="B66" s="61" t="s">
        <v>50</v>
      </c>
      <c r="C66" s="17">
        <v>34.1</v>
      </c>
      <c r="D66" s="22">
        <v>4</v>
      </c>
      <c r="E66" s="17"/>
      <c r="F66" s="6"/>
      <c r="G66" s="29"/>
      <c r="H66" s="6"/>
      <c r="I66" s="38"/>
      <c r="J66" s="22"/>
      <c r="K66" s="46">
        <v>31</v>
      </c>
      <c r="L66" s="22">
        <v>11</v>
      </c>
      <c r="M66" s="38"/>
      <c r="N66" s="6"/>
      <c r="O66" s="29"/>
      <c r="P66" s="6"/>
      <c r="Q66" s="29"/>
      <c r="R66" s="6"/>
      <c r="S66" s="29"/>
      <c r="T66" s="6"/>
      <c r="U66" s="6">
        <f t="shared" si="5"/>
        <v>15</v>
      </c>
    </row>
    <row r="67" spans="1:21" ht="15" customHeight="1">
      <c r="A67" s="9">
        <v>213</v>
      </c>
      <c r="B67" s="61" t="s">
        <v>51</v>
      </c>
      <c r="C67" s="17"/>
      <c r="D67" s="22"/>
      <c r="E67" s="17">
        <v>62.4</v>
      </c>
      <c r="F67" s="6">
        <v>28</v>
      </c>
      <c r="G67" s="29"/>
      <c r="H67" s="6"/>
      <c r="I67" s="38"/>
      <c r="J67" s="22"/>
      <c r="K67" s="46">
        <v>38</v>
      </c>
      <c r="L67" s="22">
        <v>17</v>
      </c>
      <c r="M67" s="38"/>
      <c r="N67" s="6"/>
      <c r="O67" s="29"/>
      <c r="P67" s="6"/>
      <c r="Q67" s="29"/>
      <c r="R67" s="6"/>
      <c r="S67" s="29"/>
      <c r="T67" s="6"/>
      <c r="U67" s="6">
        <f t="shared" si="5"/>
        <v>45</v>
      </c>
    </row>
    <row r="68" spans="1:21" ht="15" customHeight="1">
      <c r="A68" s="9">
        <v>214</v>
      </c>
      <c r="B68" s="61" t="s">
        <v>52</v>
      </c>
      <c r="C68" s="17"/>
      <c r="D68" s="22"/>
      <c r="E68" s="17"/>
      <c r="F68" s="6"/>
      <c r="G68" s="29" t="s">
        <v>157</v>
      </c>
      <c r="H68" s="6">
        <v>20</v>
      </c>
      <c r="I68" s="38"/>
      <c r="J68" s="22"/>
      <c r="K68" s="46"/>
      <c r="L68" s="22"/>
      <c r="M68" s="38">
        <v>5.77</v>
      </c>
      <c r="N68" s="6">
        <v>36</v>
      </c>
      <c r="O68" s="29"/>
      <c r="P68" s="6"/>
      <c r="Q68" s="29"/>
      <c r="R68" s="6"/>
      <c r="S68" s="29"/>
      <c r="T68" s="6"/>
      <c r="U68" s="6">
        <f t="shared" si="5"/>
        <v>56</v>
      </c>
    </row>
    <row r="69" spans="1:21" ht="15" customHeight="1">
      <c r="A69" s="9"/>
      <c r="B69" s="61"/>
      <c r="C69" s="17"/>
      <c r="D69" s="22"/>
      <c r="E69" s="17"/>
      <c r="F69" s="6"/>
      <c r="G69" s="29"/>
      <c r="H69" s="6"/>
      <c r="I69" s="38"/>
      <c r="J69" s="22"/>
      <c r="K69" s="46"/>
      <c r="L69" s="22"/>
      <c r="M69" s="38"/>
      <c r="N69" s="6"/>
      <c r="O69" s="29"/>
      <c r="P69" s="6"/>
      <c r="Q69" s="29"/>
      <c r="R69" s="6"/>
      <c r="S69" s="29"/>
      <c r="T69" s="6"/>
      <c r="U69" s="6">
        <f t="shared" si="5"/>
        <v>0</v>
      </c>
    </row>
    <row r="70" spans="1:21" ht="15" customHeight="1">
      <c r="A70" s="9"/>
      <c r="B70" s="61"/>
      <c r="C70" s="17"/>
      <c r="D70" s="22"/>
      <c r="E70" s="17"/>
      <c r="F70" s="6"/>
      <c r="G70" s="29"/>
      <c r="H70" s="6"/>
      <c r="I70" s="38"/>
      <c r="J70" s="22"/>
      <c r="K70" s="46"/>
      <c r="L70" s="22"/>
      <c r="M70" s="38"/>
      <c r="N70" s="6"/>
      <c r="O70" s="29"/>
      <c r="P70" s="6"/>
      <c r="Q70" s="29"/>
      <c r="R70" s="6"/>
      <c r="S70" s="29"/>
      <c r="T70" s="6"/>
      <c r="U70" s="6">
        <f t="shared" si="5"/>
        <v>0</v>
      </c>
    </row>
    <row r="71" spans="1:21" ht="15" customHeight="1">
      <c r="A71" s="9"/>
      <c r="B71" s="61"/>
      <c r="C71" s="17"/>
      <c r="D71" s="22"/>
      <c r="E71" s="17"/>
      <c r="F71" s="6"/>
      <c r="G71" s="29"/>
      <c r="H71" s="6"/>
      <c r="I71" s="38"/>
      <c r="J71" s="22"/>
      <c r="K71" s="46"/>
      <c r="L71" s="22"/>
      <c r="M71" s="38"/>
      <c r="N71" s="6"/>
      <c r="O71" s="29"/>
      <c r="P71" s="6"/>
      <c r="Q71" s="29"/>
      <c r="R71" s="6"/>
      <c r="S71" s="29"/>
      <c r="T71" s="6"/>
      <c r="U71" s="6"/>
    </row>
    <row r="72" spans="1:21" ht="15" customHeight="1">
      <c r="A72" s="13"/>
      <c r="B72" s="62"/>
      <c r="C72" s="20"/>
      <c r="D72" s="27"/>
      <c r="E72" s="20"/>
      <c r="F72" s="8"/>
      <c r="G72" s="32"/>
      <c r="H72" s="8"/>
      <c r="I72" s="39"/>
      <c r="J72" s="27"/>
      <c r="K72" s="47"/>
      <c r="L72" s="27"/>
      <c r="M72" s="39"/>
      <c r="N72" s="8"/>
      <c r="O72" s="32"/>
      <c r="P72" s="8"/>
      <c r="Q72" s="32"/>
      <c r="R72" s="8"/>
      <c r="S72" s="32" t="s">
        <v>8</v>
      </c>
      <c r="T72" s="8"/>
      <c r="U72" s="6">
        <f>SUM(U64,U65,U66,U67,U68,U69,U70)</f>
        <v>343.5</v>
      </c>
    </row>
    <row r="76" spans="1:21" ht="15" customHeight="1">
      <c r="A76" s="10" t="s">
        <v>0</v>
      </c>
      <c r="B76" s="57" t="s">
        <v>5</v>
      </c>
      <c r="C76" s="16" t="s">
        <v>4</v>
      </c>
      <c r="D76" s="23"/>
      <c r="E76" s="48" t="s">
        <v>9</v>
      </c>
      <c r="F76" s="49"/>
      <c r="G76" s="67" t="s">
        <v>17</v>
      </c>
      <c r="H76" s="68"/>
      <c r="I76" s="34" t="s">
        <v>14</v>
      </c>
      <c r="J76" s="23"/>
      <c r="K76" s="69" t="s">
        <v>15</v>
      </c>
      <c r="L76" s="70"/>
      <c r="M76" s="50" t="s">
        <v>10</v>
      </c>
      <c r="N76" s="51"/>
      <c r="O76" s="52" t="s">
        <v>11</v>
      </c>
      <c r="P76" s="51"/>
      <c r="Q76" s="52" t="s">
        <v>12</v>
      </c>
      <c r="R76" s="51"/>
      <c r="S76" s="52" t="s">
        <v>13</v>
      </c>
      <c r="T76" s="53"/>
      <c r="U76" s="2" t="s">
        <v>6</v>
      </c>
    </row>
    <row r="77" spans="1:21" ht="15" customHeight="1">
      <c r="A77" s="11"/>
      <c r="B77" s="58"/>
      <c r="C77" s="17" t="s">
        <v>1</v>
      </c>
      <c r="D77" s="22" t="s">
        <v>2</v>
      </c>
      <c r="E77" s="17" t="s">
        <v>1</v>
      </c>
      <c r="F77" s="6" t="s">
        <v>2</v>
      </c>
      <c r="G77" s="29" t="s">
        <v>1</v>
      </c>
      <c r="H77" s="6" t="s">
        <v>2</v>
      </c>
      <c r="I77" s="35" t="s">
        <v>3</v>
      </c>
      <c r="J77" s="22" t="s">
        <v>2</v>
      </c>
      <c r="K77" s="43" t="s">
        <v>16</v>
      </c>
      <c r="L77" s="22" t="s">
        <v>2</v>
      </c>
      <c r="M77" s="54" t="s">
        <v>3</v>
      </c>
      <c r="N77" s="55" t="s">
        <v>2</v>
      </c>
      <c r="O77" s="56" t="s">
        <v>18</v>
      </c>
      <c r="P77" s="55" t="s">
        <v>2</v>
      </c>
      <c r="Q77" s="56" t="s">
        <v>18</v>
      </c>
      <c r="R77" s="55" t="s">
        <v>2</v>
      </c>
      <c r="S77" s="56" t="s">
        <v>18</v>
      </c>
      <c r="T77" s="55" t="s">
        <v>2</v>
      </c>
      <c r="U77" s="5" t="s">
        <v>7</v>
      </c>
    </row>
    <row r="78" spans="1:21" ht="15" customHeight="1">
      <c r="A78" s="12"/>
      <c r="B78" s="63"/>
      <c r="C78" s="18"/>
      <c r="D78" s="24"/>
      <c r="E78" s="18"/>
      <c r="F78" s="7"/>
      <c r="G78" s="30"/>
      <c r="H78" s="7"/>
      <c r="I78" s="36"/>
      <c r="J78" s="24"/>
      <c r="K78" s="44"/>
      <c r="L78" s="24"/>
      <c r="M78" s="36"/>
      <c r="N78" s="7"/>
      <c r="O78" s="31"/>
      <c r="P78" s="4"/>
      <c r="Q78" s="31"/>
      <c r="R78" s="4"/>
      <c r="S78" s="31"/>
      <c r="T78" s="4"/>
      <c r="U78" s="4"/>
    </row>
    <row r="79" spans="1:21" ht="15" customHeight="1">
      <c r="A79" s="9"/>
      <c r="B79" s="60" t="s">
        <v>53</v>
      </c>
      <c r="C79" s="19"/>
      <c r="D79" s="25"/>
      <c r="E79" s="19"/>
      <c r="F79" s="4"/>
      <c r="G79" s="31"/>
      <c r="H79" s="4"/>
      <c r="I79" s="37"/>
      <c r="J79" s="25"/>
      <c r="K79" s="45"/>
      <c r="L79" s="25"/>
      <c r="M79" s="37"/>
      <c r="N79" s="3"/>
      <c r="O79" s="29" t="s">
        <v>184</v>
      </c>
      <c r="P79" s="6">
        <v>75</v>
      </c>
      <c r="Q79" s="29" t="s">
        <v>213</v>
      </c>
      <c r="R79" s="6">
        <v>45</v>
      </c>
      <c r="S79" s="29" t="s">
        <v>218</v>
      </c>
      <c r="T79" s="6">
        <v>100</v>
      </c>
      <c r="U79" s="6">
        <f>SUM(P79,R79,T79)</f>
        <v>220</v>
      </c>
    </row>
    <row r="80" spans="1:21" ht="15" customHeight="1">
      <c r="A80" s="9">
        <v>127</v>
      </c>
      <c r="B80" s="61" t="s">
        <v>54</v>
      </c>
      <c r="C80" s="17">
        <v>27.4</v>
      </c>
      <c r="D80" s="26">
        <v>35.5</v>
      </c>
      <c r="E80" s="17"/>
      <c r="F80" s="6"/>
      <c r="G80" s="29"/>
      <c r="H80" s="6"/>
      <c r="I80" s="38"/>
      <c r="J80" s="22"/>
      <c r="K80" s="46">
        <v>53</v>
      </c>
      <c r="L80" s="22">
        <v>44</v>
      </c>
      <c r="M80" s="38"/>
      <c r="N80" s="6"/>
      <c r="O80" s="29"/>
      <c r="P80" s="6"/>
      <c r="Q80" s="29"/>
      <c r="R80" s="6"/>
      <c r="S80" s="29"/>
      <c r="T80" s="6"/>
      <c r="U80" s="6">
        <f aca="true" t="shared" si="6" ref="U80:U85">SUM(D80,F80,H80,J80,L80,N80)</f>
        <v>79.5</v>
      </c>
    </row>
    <row r="81" spans="1:21" ht="15" customHeight="1">
      <c r="A81" s="9">
        <v>128</v>
      </c>
      <c r="B81" s="61" t="s">
        <v>55</v>
      </c>
      <c r="C81" s="17"/>
      <c r="D81" s="22"/>
      <c r="E81" s="17"/>
      <c r="F81" s="6"/>
      <c r="G81" s="29" t="s">
        <v>171</v>
      </c>
      <c r="H81" s="6">
        <v>33</v>
      </c>
      <c r="I81" s="38">
        <v>5.02</v>
      </c>
      <c r="J81" s="22">
        <v>31</v>
      </c>
      <c r="K81" s="46"/>
      <c r="L81" s="22"/>
      <c r="M81" s="38"/>
      <c r="N81" s="6"/>
      <c r="O81" s="29"/>
      <c r="P81" s="6"/>
      <c r="Q81" s="29"/>
      <c r="R81" s="6"/>
      <c r="S81" s="29"/>
      <c r="T81" s="6"/>
      <c r="U81" s="6">
        <f t="shared" si="6"/>
        <v>64</v>
      </c>
    </row>
    <row r="82" spans="1:21" ht="15" customHeight="1">
      <c r="A82" s="9">
        <v>129</v>
      </c>
      <c r="B82" s="61" t="s">
        <v>56</v>
      </c>
      <c r="C82" s="17">
        <v>29.6</v>
      </c>
      <c r="D82" s="22">
        <v>14</v>
      </c>
      <c r="E82" s="17"/>
      <c r="F82" s="6"/>
      <c r="G82" s="29"/>
      <c r="H82" s="6"/>
      <c r="I82" s="38">
        <v>5</v>
      </c>
      <c r="J82" s="22">
        <v>30</v>
      </c>
      <c r="K82" s="46"/>
      <c r="L82" s="22"/>
      <c r="M82" s="38"/>
      <c r="N82" s="6"/>
      <c r="O82" s="29"/>
      <c r="P82" s="6"/>
      <c r="Q82" s="29"/>
      <c r="R82" s="6"/>
      <c r="S82" s="29"/>
      <c r="T82" s="6"/>
      <c r="U82" s="6">
        <f t="shared" si="6"/>
        <v>44</v>
      </c>
    </row>
    <row r="83" spans="1:21" ht="15" customHeight="1">
      <c r="A83" s="9">
        <v>130</v>
      </c>
      <c r="B83" s="61" t="s">
        <v>57</v>
      </c>
      <c r="C83" s="17"/>
      <c r="D83" s="22"/>
      <c r="E83" s="17">
        <v>64.2</v>
      </c>
      <c r="F83" s="6">
        <v>20</v>
      </c>
      <c r="G83" s="29"/>
      <c r="H83" s="6"/>
      <c r="I83" s="38"/>
      <c r="J83" s="22"/>
      <c r="K83" s="46">
        <v>39</v>
      </c>
      <c r="L83" s="22">
        <v>22</v>
      </c>
      <c r="M83" s="38"/>
      <c r="N83" s="6"/>
      <c r="O83" s="29"/>
      <c r="P83" s="6"/>
      <c r="Q83" s="29"/>
      <c r="R83" s="6"/>
      <c r="S83" s="29"/>
      <c r="T83" s="6"/>
      <c r="U83" s="6">
        <f t="shared" si="6"/>
        <v>42</v>
      </c>
    </row>
    <row r="84" spans="1:21" ht="15" customHeight="1">
      <c r="A84" s="9">
        <v>131</v>
      </c>
      <c r="B84" s="61" t="s">
        <v>58</v>
      </c>
      <c r="C84" s="17"/>
      <c r="D84" s="22"/>
      <c r="E84" s="17">
        <v>63.4</v>
      </c>
      <c r="F84" s="6">
        <v>22</v>
      </c>
      <c r="G84" s="29"/>
      <c r="H84" s="6"/>
      <c r="I84" s="38"/>
      <c r="J84" s="22"/>
      <c r="K84" s="46"/>
      <c r="L84" s="22"/>
      <c r="M84" s="38"/>
      <c r="N84" s="6"/>
      <c r="O84" s="29"/>
      <c r="P84" s="6"/>
      <c r="Q84" s="29"/>
      <c r="R84" s="6"/>
      <c r="S84" s="29"/>
      <c r="T84" s="6"/>
      <c r="U84" s="6">
        <f t="shared" si="6"/>
        <v>22</v>
      </c>
    </row>
    <row r="85" spans="1:21" ht="15" customHeight="1">
      <c r="A85" s="9">
        <v>132</v>
      </c>
      <c r="B85" s="61" t="s">
        <v>168</v>
      </c>
      <c r="C85" s="17"/>
      <c r="D85" s="22"/>
      <c r="E85" s="17"/>
      <c r="F85" s="6"/>
      <c r="G85" s="29" t="s">
        <v>167</v>
      </c>
      <c r="H85" s="6">
        <v>22</v>
      </c>
      <c r="I85" s="38"/>
      <c r="J85" s="22"/>
      <c r="K85" s="46"/>
      <c r="L85" s="22"/>
      <c r="M85" s="38">
        <v>5.37</v>
      </c>
      <c r="N85" s="6">
        <v>34</v>
      </c>
      <c r="O85" s="29"/>
      <c r="P85" s="6"/>
      <c r="Q85" s="29"/>
      <c r="R85" s="6"/>
      <c r="S85" s="29"/>
      <c r="T85" s="6"/>
      <c r="U85" s="6">
        <f t="shared" si="6"/>
        <v>56</v>
      </c>
    </row>
    <row r="86" spans="1:21" ht="15" customHeight="1">
      <c r="A86" s="9"/>
      <c r="B86" s="61"/>
      <c r="C86" s="17"/>
      <c r="D86" s="22"/>
      <c r="E86" s="17"/>
      <c r="F86" s="6"/>
      <c r="G86" s="29"/>
      <c r="H86" s="6"/>
      <c r="I86" s="38"/>
      <c r="J86" s="22"/>
      <c r="K86" s="46"/>
      <c r="L86" s="22"/>
      <c r="M86" s="38"/>
      <c r="N86" s="6"/>
      <c r="O86" s="29"/>
      <c r="P86" s="6"/>
      <c r="Q86" s="29"/>
      <c r="R86" s="6"/>
      <c r="S86" s="29"/>
      <c r="T86" s="6"/>
      <c r="U86" s="6"/>
    </row>
    <row r="87" spans="1:21" ht="15" customHeight="1">
      <c r="A87" s="13"/>
      <c r="B87" s="62"/>
      <c r="C87" s="20"/>
      <c r="D87" s="27"/>
      <c r="E87" s="20"/>
      <c r="F87" s="8"/>
      <c r="G87" s="32"/>
      <c r="H87" s="8"/>
      <c r="I87" s="39"/>
      <c r="J87" s="27"/>
      <c r="K87" s="47"/>
      <c r="L87" s="27"/>
      <c r="M87" s="39"/>
      <c r="N87" s="8"/>
      <c r="O87" s="32"/>
      <c r="P87" s="8"/>
      <c r="Q87" s="32"/>
      <c r="R87" s="8"/>
      <c r="S87" s="32" t="s">
        <v>8</v>
      </c>
      <c r="T87" s="8"/>
      <c r="U87" s="6">
        <f>SUM(U79,U80,U81,U82,U83,U84,U85)</f>
        <v>527.5</v>
      </c>
    </row>
    <row r="90" spans="1:21" ht="15" customHeight="1">
      <c r="A90" s="9"/>
      <c r="B90" s="60" t="s">
        <v>59</v>
      </c>
      <c r="C90" s="19"/>
      <c r="D90" s="25"/>
      <c r="E90" s="19"/>
      <c r="F90" s="4"/>
      <c r="G90" s="31"/>
      <c r="H90" s="4"/>
      <c r="I90" s="37"/>
      <c r="J90" s="25"/>
      <c r="K90" s="45"/>
      <c r="L90" s="25"/>
      <c r="M90" s="37"/>
      <c r="N90" s="3"/>
      <c r="O90" s="29" t="s">
        <v>190</v>
      </c>
      <c r="P90" s="6">
        <v>50</v>
      </c>
      <c r="Q90" s="29" t="s">
        <v>199</v>
      </c>
      <c r="R90" s="6">
        <v>55</v>
      </c>
      <c r="S90" s="29" t="s">
        <v>228</v>
      </c>
      <c r="T90" s="6">
        <v>55</v>
      </c>
      <c r="U90" s="6">
        <f>SUM(P90,R90,T90)</f>
        <v>160</v>
      </c>
    </row>
    <row r="91" spans="1:21" ht="15" customHeight="1">
      <c r="A91" s="9">
        <v>133</v>
      </c>
      <c r="B91" s="61" t="s">
        <v>60</v>
      </c>
      <c r="C91" s="17">
        <v>28.7</v>
      </c>
      <c r="D91" s="26">
        <v>22</v>
      </c>
      <c r="E91" s="17"/>
      <c r="F91" s="6"/>
      <c r="G91" s="29"/>
      <c r="H91" s="6"/>
      <c r="I91" s="38"/>
      <c r="J91" s="22"/>
      <c r="K91" s="46">
        <v>40</v>
      </c>
      <c r="L91" s="22">
        <v>27.5</v>
      </c>
      <c r="M91" s="38"/>
      <c r="N91" s="6"/>
      <c r="O91" s="29"/>
      <c r="P91" s="6"/>
      <c r="Q91" s="29"/>
      <c r="R91" s="6"/>
      <c r="S91" s="29"/>
      <c r="T91" s="6"/>
      <c r="U91" s="6">
        <f aca="true" t="shared" si="7" ref="U91:U96">SUM(D91,F91,H91,J91,L91,N91)</f>
        <v>49.5</v>
      </c>
    </row>
    <row r="92" spans="1:21" ht="15" customHeight="1">
      <c r="A92" s="9">
        <v>134</v>
      </c>
      <c r="B92" s="61" t="s">
        <v>61</v>
      </c>
      <c r="C92" s="17"/>
      <c r="D92" s="22"/>
      <c r="E92" s="17">
        <v>61</v>
      </c>
      <c r="F92" s="6">
        <v>38.5</v>
      </c>
      <c r="G92" s="29"/>
      <c r="H92" s="6"/>
      <c r="I92" s="38">
        <v>4.98</v>
      </c>
      <c r="J92" s="22">
        <v>29</v>
      </c>
      <c r="K92" s="46"/>
      <c r="L92" s="22"/>
      <c r="M92" s="38"/>
      <c r="N92" s="6"/>
      <c r="O92" s="29"/>
      <c r="P92" s="6"/>
      <c r="Q92" s="29"/>
      <c r="R92" s="6"/>
      <c r="S92" s="29"/>
      <c r="T92" s="6"/>
      <c r="U92" s="6">
        <f t="shared" si="7"/>
        <v>67.5</v>
      </c>
    </row>
    <row r="93" spans="1:21" ht="15" customHeight="1">
      <c r="A93" s="9">
        <v>135</v>
      </c>
      <c r="B93" s="61" t="s">
        <v>62</v>
      </c>
      <c r="C93" s="17"/>
      <c r="D93" s="22"/>
      <c r="E93" s="17">
        <v>62.6</v>
      </c>
      <c r="F93" s="6">
        <v>25</v>
      </c>
      <c r="G93" s="29"/>
      <c r="H93" s="6"/>
      <c r="I93" s="38">
        <v>6.12</v>
      </c>
      <c r="J93" s="22">
        <v>46</v>
      </c>
      <c r="K93" s="46"/>
      <c r="L93" s="22"/>
      <c r="M93" s="38"/>
      <c r="N93" s="6"/>
      <c r="O93" s="29"/>
      <c r="P93" s="6"/>
      <c r="Q93" s="29"/>
      <c r="R93" s="6"/>
      <c r="S93" s="29"/>
      <c r="T93" s="6"/>
      <c r="U93" s="6">
        <f t="shared" si="7"/>
        <v>71</v>
      </c>
    </row>
    <row r="94" spans="1:21" ht="15" customHeight="1">
      <c r="A94" s="9">
        <v>136</v>
      </c>
      <c r="B94" s="61" t="s">
        <v>63</v>
      </c>
      <c r="C94" s="17"/>
      <c r="D94" s="22"/>
      <c r="E94" s="17"/>
      <c r="F94" s="6"/>
      <c r="G94" s="29" t="s">
        <v>156</v>
      </c>
      <c r="H94" s="6">
        <v>27</v>
      </c>
      <c r="I94" s="38"/>
      <c r="J94" s="22"/>
      <c r="K94" s="46"/>
      <c r="L94" s="22"/>
      <c r="M94" s="38">
        <v>4.6</v>
      </c>
      <c r="N94" s="6">
        <v>24</v>
      </c>
      <c r="O94" s="29"/>
      <c r="P94" s="6"/>
      <c r="Q94" s="29"/>
      <c r="R94" s="6"/>
      <c r="S94" s="29"/>
      <c r="T94" s="6"/>
      <c r="U94" s="6">
        <f t="shared" si="7"/>
        <v>51</v>
      </c>
    </row>
    <row r="95" spans="1:21" ht="15" customHeight="1">
      <c r="A95" s="9">
        <v>137</v>
      </c>
      <c r="B95" s="61" t="s">
        <v>64</v>
      </c>
      <c r="C95" s="17">
        <v>30.6</v>
      </c>
      <c r="D95" s="22">
        <v>10</v>
      </c>
      <c r="E95" s="17"/>
      <c r="F95" s="6"/>
      <c r="G95" s="29"/>
      <c r="H95" s="6"/>
      <c r="I95" s="38"/>
      <c r="J95" s="22"/>
      <c r="K95" s="46">
        <v>44</v>
      </c>
      <c r="L95" s="22" t="s">
        <v>148</v>
      </c>
      <c r="M95" s="38"/>
      <c r="N95" s="6"/>
      <c r="O95" s="29"/>
      <c r="P95" s="6"/>
      <c r="Q95" s="29"/>
      <c r="R95" s="6"/>
      <c r="S95" s="29"/>
      <c r="T95" s="6"/>
      <c r="U95" s="6">
        <f t="shared" si="7"/>
        <v>10</v>
      </c>
    </row>
    <row r="96" spans="1:21" ht="15" customHeight="1">
      <c r="A96" s="9">
        <v>138</v>
      </c>
      <c r="B96" s="61" t="s">
        <v>65</v>
      </c>
      <c r="C96" s="17"/>
      <c r="D96" s="22"/>
      <c r="E96" s="17"/>
      <c r="F96" s="6"/>
      <c r="G96" s="29" t="s">
        <v>161</v>
      </c>
      <c r="H96" s="6">
        <v>28</v>
      </c>
      <c r="I96" s="38"/>
      <c r="J96" s="22"/>
      <c r="K96" s="46"/>
      <c r="L96" s="22"/>
      <c r="M96" s="38">
        <v>3.85</v>
      </c>
      <c r="N96" s="6">
        <v>18</v>
      </c>
      <c r="O96" s="29"/>
      <c r="P96" s="6"/>
      <c r="Q96" s="29"/>
      <c r="R96" s="6"/>
      <c r="S96" s="29"/>
      <c r="T96" s="6"/>
      <c r="U96" s="6">
        <f t="shared" si="7"/>
        <v>46</v>
      </c>
    </row>
    <row r="97" spans="1:21" ht="15" customHeight="1">
      <c r="A97" s="9"/>
      <c r="B97" s="61"/>
      <c r="C97" s="17"/>
      <c r="D97" s="22"/>
      <c r="E97" s="17"/>
      <c r="F97" s="6"/>
      <c r="G97" s="29"/>
      <c r="H97" s="6"/>
      <c r="I97" s="38"/>
      <c r="J97" s="22"/>
      <c r="K97" s="46"/>
      <c r="L97" s="22"/>
      <c r="M97" s="38"/>
      <c r="N97" s="6"/>
      <c r="O97" s="29"/>
      <c r="P97" s="6"/>
      <c r="Q97" s="29"/>
      <c r="R97" s="6"/>
      <c r="S97" s="29"/>
      <c r="T97" s="6"/>
      <c r="U97" s="6"/>
    </row>
    <row r="98" spans="1:21" ht="15" customHeight="1">
      <c r="A98" s="13"/>
      <c r="B98" s="62"/>
      <c r="C98" s="20"/>
      <c r="D98" s="27"/>
      <c r="E98" s="20"/>
      <c r="F98" s="8"/>
      <c r="G98" s="32"/>
      <c r="H98" s="8"/>
      <c r="I98" s="39"/>
      <c r="J98" s="27"/>
      <c r="K98" s="47"/>
      <c r="L98" s="27"/>
      <c r="M98" s="39"/>
      <c r="N98" s="8"/>
      <c r="O98" s="32"/>
      <c r="P98" s="8"/>
      <c r="Q98" s="32"/>
      <c r="R98" s="8"/>
      <c r="S98" s="32" t="s">
        <v>8</v>
      </c>
      <c r="T98" s="8"/>
      <c r="U98" s="6">
        <f>SUM(U90,U91,U92,U93,U94,U95,U96)</f>
        <v>455</v>
      </c>
    </row>
    <row r="101" spans="1:21" ht="15" customHeight="1">
      <c r="A101" s="9"/>
      <c r="B101" s="60" t="s">
        <v>66</v>
      </c>
      <c r="C101" s="19"/>
      <c r="D101" s="25"/>
      <c r="E101" s="19"/>
      <c r="F101" s="4"/>
      <c r="G101" s="31"/>
      <c r="H101" s="4"/>
      <c r="I101" s="37"/>
      <c r="J101" s="25"/>
      <c r="K101" s="45"/>
      <c r="L101" s="25"/>
      <c r="M101" s="37"/>
      <c r="N101" s="3"/>
      <c r="O101" s="29"/>
      <c r="P101" s="6"/>
      <c r="Q101" s="29" t="s">
        <v>203</v>
      </c>
      <c r="R101" s="6">
        <v>30</v>
      </c>
      <c r="S101" s="29" t="s">
        <v>236</v>
      </c>
      <c r="T101" s="6">
        <v>40</v>
      </c>
      <c r="U101" s="6">
        <f>SUM(P101,R101,T101)</f>
        <v>70</v>
      </c>
    </row>
    <row r="102" spans="1:21" ht="15" customHeight="1">
      <c r="A102" s="9">
        <v>199</v>
      </c>
      <c r="B102" s="61" t="s">
        <v>67</v>
      </c>
      <c r="C102" s="17"/>
      <c r="D102" s="26"/>
      <c r="E102" s="17">
        <v>64.7</v>
      </c>
      <c r="F102" s="6">
        <v>19</v>
      </c>
      <c r="G102" s="29"/>
      <c r="H102" s="6"/>
      <c r="I102" s="38"/>
      <c r="J102" s="22"/>
      <c r="K102" s="46"/>
      <c r="L102" s="22"/>
      <c r="M102" s="38">
        <v>4.65</v>
      </c>
      <c r="N102" s="6">
        <v>25</v>
      </c>
      <c r="O102" s="29"/>
      <c r="P102" s="6"/>
      <c r="Q102" s="29"/>
      <c r="R102" s="6"/>
      <c r="S102" s="29"/>
      <c r="T102" s="6"/>
      <c r="U102" s="6">
        <f aca="true" t="shared" si="8" ref="U102:U107">SUM(D102,F102,H102,J102,L102,N102)</f>
        <v>44</v>
      </c>
    </row>
    <row r="103" spans="1:21" ht="15" customHeight="1">
      <c r="A103" s="9">
        <v>200</v>
      </c>
      <c r="B103" s="61" t="s">
        <v>68</v>
      </c>
      <c r="C103" s="17">
        <v>29.8</v>
      </c>
      <c r="D103" s="22">
        <v>12</v>
      </c>
      <c r="E103" s="17"/>
      <c r="F103" s="6"/>
      <c r="G103" s="29"/>
      <c r="H103" s="6"/>
      <c r="I103" s="38"/>
      <c r="J103" s="22"/>
      <c r="K103" s="46">
        <v>34</v>
      </c>
      <c r="L103" s="22">
        <v>13</v>
      </c>
      <c r="M103" s="38"/>
      <c r="N103" s="6"/>
      <c r="O103" s="29"/>
      <c r="P103" s="6"/>
      <c r="Q103" s="29"/>
      <c r="R103" s="6"/>
      <c r="S103" s="29"/>
      <c r="T103" s="6"/>
      <c r="U103" s="6">
        <f t="shared" si="8"/>
        <v>25</v>
      </c>
    </row>
    <row r="104" spans="1:21" ht="15" customHeight="1">
      <c r="A104" s="9">
        <v>201</v>
      </c>
      <c r="B104" s="61" t="s">
        <v>69</v>
      </c>
      <c r="C104" s="17"/>
      <c r="D104" s="22"/>
      <c r="E104" s="17"/>
      <c r="F104" s="6"/>
      <c r="G104" s="29"/>
      <c r="H104" s="6"/>
      <c r="I104" s="38">
        <v>4.9</v>
      </c>
      <c r="J104" s="22">
        <v>27</v>
      </c>
      <c r="K104" s="46"/>
      <c r="L104" s="22"/>
      <c r="M104" s="38"/>
      <c r="N104" s="6"/>
      <c r="O104" s="29"/>
      <c r="P104" s="6"/>
      <c r="Q104" s="29"/>
      <c r="R104" s="6"/>
      <c r="S104" s="29"/>
      <c r="T104" s="6"/>
      <c r="U104" s="6">
        <f t="shared" si="8"/>
        <v>27</v>
      </c>
    </row>
    <row r="105" spans="1:21" ht="15" customHeight="1">
      <c r="A105" s="9"/>
      <c r="B105" s="61"/>
      <c r="C105" s="17"/>
      <c r="D105" s="22"/>
      <c r="E105" s="17"/>
      <c r="F105" s="6"/>
      <c r="G105" s="29"/>
      <c r="H105" s="6"/>
      <c r="I105" s="38"/>
      <c r="J105" s="22"/>
      <c r="K105" s="46"/>
      <c r="L105" s="22"/>
      <c r="M105" s="38"/>
      <c r="N105" s="6"/>
      <c r="O105" s="29"/>
      <c r="P105" s="6"/>
      <c r="Q105" s="29"/>
      <c r="R105" s="6"/>
      <c r="S105" s="29"/>
      <c r="T105" s="6"/>
      <c r="U105" s="6">
        <f t="shared" si="8"/>
        <v>0</v>
      </c>
    </row>
    <row r="106" spans="1:21" ht="15" customHeight="1">
      <c r="A106" s="9"/>
      <c r="B106" s="61"/>
      <c r="C106" s="17"/>
      <c r="D106" s="22"/>
      <c r="E106" s="17"/>
      <c r="F106" s="6"/>
      <c r="G106" s="29"/>
      <c r="H106" s="6"/>
      <c r="I106" s="38"/>
      <c r="J106" s="22"/>
      <c r="K106" s="46"/>
      <c r="L106" s="22"/>
      <c r="M106" s="38"/>
      <c r="N106" s="6"/>
      <c r="O106" s="29"/>
      <c r="P106" s="6"/>
      <c r="Q106" s="29"/>
      <c r="R106" s="6"/>
      <c r="S106" s="29"/>
      <c r="T106" s="6"/>
      <c r="U106" s="6">
        <f t="shared" si="8"/>
        <v>0</v>
      </c>
    </row>
    <row r="107" spans="1:21" ht="15" customHeight="1">
      <c r="A107" s="9"/>
      <c r="B107" s="61"/>
      <c r="C107" s="17"/>
      <c r="D107" s="22"/>
      <c r="E107" s="17"/>
      <c r="F107" s="6"/>
      <c r="G107" s="29"/>
      <c r="H107" s="6"/>
      <c r="I107" s="38"/>
      <c r="J107" s="22"/>
      <c r="K107" s="46"/>
      <c r="L107" s="22"/>
      <c r="M107" s="38"/>
      <c r="N107" s="6"/>
      <c r="O107" s="29"/>
      <c r="P107" s="6"/>
      <c r="Q107" s="29"/>
      <c r="R107" s="6"/>
      <c r="S107" s="29"/>
      <c r="T107" s="6"/>
      <c r="U107" s="6">
        <f t="shared" si="8"/>
        <v>0</v>
      </c>
    </row>
    <row r="108" spans="1:21" ht="15" customHeight="1">
      <c r="A108" s="9"/>
      <c r="B108" s="61"/>
      <c r="C108" s="17"/>
      <c r="D108" s="22"/>
      <c r="E108" s="17"/>
      <c r="F108" s="6"/>
      <c r="G108" s="29"/>
      <c r="H108" s="6"/>
      <c r="I108" s="38"/>
      <c r="J108" s="22"/>
      <c r="K108" s="46"/>
      <c r="L108" s="22"/>
      <c r="M108" s="38"/>
      <c r="N108" s="6"/>
      <c r="O108" s="29"/>
      <c r="P108" s="6"/>
      <c r="Q108" s="29"/>
      <c r="R108" s="6"/>
      <c r="S108" s="29"/>
      <c r="T108" s="6"/>
      <c r="U108" s="6"/>
    </row>
    <row r="109" spans="1:21" ht="15" customHeight="1">
      <c r="A109" s="13"/>
      <c r="B109" s="62"/>
      <c r="C109" s="20"/>
      <c r="D109" s="27"/>
      <c r="E109" s="20"/>
      <c r="F109" s="8"/>
      <c r="G109" s="32"/>
      <c r="H109" s="8"/>
      <c r="I109" s="39"/>
      <c r="J109" s="27"/>
      <c r="K109" s="47"/>
      <c r="L109" s="27"/>
      <c r="M109" s="39"/>
      <c r="N109" s="8"/>
      <c r="O109" s="32"/>
      <c r="P109" s="8"/>
      <c r="Q109" s="32"/>
      <c r="R109" s="8"/>
      <c r="S109" s="32" t="s">
        <v>8</v>
      </c>
      <c r="T109" s="8"/>
      <c r="U109" s="6">
        <f>SUM(U101,U102,U103,U104,U105,U106,U107)</f>
        <v>166</v>
      </c>
    </row>
    <row r="113" spans="1:21" ht="15" customHeight="1">
      <c r="A113" s="10" t="s">
        <v>0</v>
      </c>
      <c r="B113" s="57" t="s">
        <v>5</v>
      </c>
      <c r="C113" s="16" t="s">
        <v>4</v>
      </c>
      <c r="D113" s="23"/>
      <c r="E113" s="48" t="s">
        <v>9</v>
      </c>
      <c r="F113" s="49"/>
      <c r="G113" s="67" t="s">
        <v>17</v>
      </c>
      <c r="H113" s="68"/>
      <c r="I113" s="34" t="s">
        <v>14</v>
      </c>
      <c r="J113" s="23"/>
      <c r="K113" s="69" t="s">
        <v>15</v>
      </c>
      <c r="L113" s="70"/>
      <c r="M113" s="50" t="s">
        <v>10</v>
      </c>
      <c r="N113" s="51"/>
      <c r="O113" s="52" t="s">
        <v>11</v>
      </c>
      <c r="P113" s="51"/>
      <c r="Q113" s="52" t="s">
        <v>12</v>
      </c>
      <c r="R113" s="51"/>
      <c r="S113" s="52" t="s">
        <v>13</v>
      </c>
      <c r="T113" s="53"/>
      <c r="U113" s="2" t="s">
        <v>6</v>
      </c>
    </row>
    <row r="114" spans="1:21" ht="15" customHeight="1">
      <c r="A114" s="11"/>
      <c r="B114" s="58"/>
      <c r="C114" s="17" t="s">
        <v>1</v>
      </c>
      <c r="D114" s="22" t="s">
        <v>2</v>
      </c>
      <c r="E114" s="17" t="s">
        <v>1</v>
      </c>
      <c r="F114" s="6" t="s">
        <v>2</v>
      </c>
      <c r="G114" s="29" t="s">
        <v>1</v>
      </c>
      <c r="H114" s="6" t="s">
        <v>2</v>
      </c>
      <c r="I114" s="35" t="s">
        <v>3</v>
      </c>
      <c r="J114" s="22" t="s">
        <v>2</v>
      </c>
      <c r="K114" s="43" t="s">
        <v>16</v>
      </c>
      <c r="L114" s="22" t="s">
        <v>2</v>
      </c>
      <c r="M114" s="54" t="s">
        <v>3</v>
      </c>
      <c r="N114" s="55" t="s">
        <v>2</v>
      </c>
      <c r="O114" s="56" t="s">
        <v>18</v>
      </c>
      <c r="P114" s="55" t="s">
        <v>2</v>
      </c>
      <c r="Q114" s="56" t="s">
        <v>18</v>
      </c>
      <c r="R114" s="55" t="s">
        <v>2</v>
      </c>
      <c r="S114" s="56" t="s">
        <v>18</v>
      </c>
      <c r="T114" s="55" t="s">
        <v>2</v>
      </c>
      <c r="U114" s="5" t="s">
        <v>7</v>
      </c>
    </row>
    <row r="115" spans="1:21" ht="15" customHeight="1">
      <c r="A115" s="12"/>
      <c r="B115" s="63"/>
      <c r="C115" s="18"/>
      <c r="D115" s="24"/>
      <c r="E115" s="18"/>
      <c r="F115" s="7"/>
      <c r="G115" s="30"/>
      <c r="H115" s="7"/>
      <c r="I115" s="36"/>
      <c r="J115" s="24"/>
      <c r="K115" s="44"/>
      <c r="L115" s="24"/>
      <c r="M115" s="36"/>
      <c r="N115" s="7"/>
      <c r="O115" s="31"/>
      <c r="P115" s="4"/>
      <c r="Q115" s="31"/>
      <c r="R115" s="4"/>
      <c r="S115" s="31"/>
      <c r="T115" s="25"/>
      <c r="U115" s="4"/>
    </row>
    <row r="116" spans="1:21" ht="15" customHeight="1">
      <c r="A116" s="9"/>
      <c r="B116" s="60" t="s">
        <v>70</v>
      </c>
      <c r="C116" s="19"/>
      <c r="D116" s="25"/>
      <c r="E116" s="19"/>
      <c r="F116" s="4"/>
      <c r="G116" s="31"/>
      <c r="H116" s="4"/>
      <c r="I116" s="37"/>
      <c r="J116" s="25"/>
      <c r="K116" s="45"/>
      <c r="L116" s="25"/>
      <c r="M116" s="37"/>
      <c r="N116" s="3"/>
      <c r="O116" s="29" t="s">
        <v>186</v>
      </c>
      <c r="P116" s="6">
        <v>115</v>
      </c>
      <c r="Q116" s="29" t="s">
        <v>196</v>
      </c>
      <c r="R116" s="6">
        <v>110</v>
      </c>
      <c r="S116" s="29" t="s">
        <v>217</v>
      </c>
      <c r="T116" s="6">
        <v>115</v>
      </c>
      <c r="U116" s="6">
        <f>SUM(P116,R116,T116)</f>
        <v>340</v>
      </c>
    </row>
    <row r="117" spans="1:21" ht="15" customHeight="1">
      <c r="A117" s="9">
        <v>139</v>
      </c>
      <c r="B117" s="61" t="s">
        <v>73</v>
      </c>
      <c r="C117" s="17"/>
      <c r="D117" s="26"/>
      <c r="E117" s="17">
        <v>57.3</v>
      </c>
      <c r="F117" s="6">
        <v>46</v>
      </c>
      <c r="G117" s="29"/>
      <c r="H117" s="6"/>
      <c r="I117" s="38">
        <v>6.08</v>
      </c>
      <c r="J117" s="22">
        <v>45</v>
      </c>
      <c r="K117" s="46"/>
      <c r="L117" s="22"/>
      <c r="M117" s="38"/>
      <c r="N117" s="6"/>
      <c r="O117" s="29"/>
      <c r="P117" s="6"/>
      <c r="Q117" s="29"/>
      <c r="R117" s="6"/>
      <c r="S117" s="29"/>
      <c r="T117" s="6"/>
      <c r="U117" s="6">
        <f aca="true" t="shared" si="9" ref="U117:U122">SUM(D117,F117,H117,J117,L117,N117)</f>
        <v>91</v>
      </c>
    </row>
    <row r="118" spans="1:21" ht="15" customHeight="1">
      <c r="A118" s="9">
        <v>140</v>
      </c>
      <c r="B118" s="61" t="s">
        <v>74</v>
      </c>
      <c r="C118" s="17"/>
      <c r="D118" s="22"/>
      <c r="E118" s="17">
        <v>58.9</v>
      </c>
      <c r="F118" s="6">
        <v>44</v>
      </c>
      <c r="G118" s="29"/>
      <c r="H118" s="6"/>
      <c r="I118" s="38"/>
      <c r="J118" s="22"/>
      <c r="K118" s="46"/>
      <c r="L118" s="22"/>
      <c r="M118" s="38">
        <v>7.38</v>
      </c>
      <c r="N118" s="6">
        <v>43</v>
      </c>
      <c r="O118" s="29"/>
      <c r="P118" s="6"/>
      <c r="Q118" s="29"/>
      <c r="R118" s="6"/>
      <c r="S118" s="29"/>
      <c r="T118" s="6"/>
      <c r="U118" s="6">
        <f t="shared" si="9"/>
        <v>87</v>
      </c>
    </row>
    <row r="119" spans="1:21" ht="15" customHeight="1">
      <c r="A119" s="9">
        <v>141</v>
      </c>
      <c r="B119" s="61" t="s">
        <v>75</v>
      </c>
      <c r="C119" s="17">
        <v>27.4</v>
      </c>
      <c r="D119" s="22">
        <v>35.5</v>
      </c>
      <c r="E119" s="17"/>
      <c r="F119" s="6"/>
      <c r="G119" s="29"/>
      <c r="H119" s="6"/>
      <c r="I119" s="38"/>
      <c r="J119" s="22"/>
      <c r="K119" s="46">
        <v>47</v>
      </c>
      <c r="L119" s="22">
        <v>40</v>
      </c>
      <c r="M119" s="38"/>
      <c r="N119" s="6"/>
      <c r="O119" s="29"/>
      <c r="P119" s="6"/>
      <c r="Q119" s="29"/>
      <c r="R119" s="6"/>
      <c r="S119" s="29"/>
      <c r="T119" s="6"/>
      <c r="U119" s="6">
        <f t="shared" si="9"/>
        <v>75.5</v>
      </c>
    </row>
    <row r="120" spans="1:21" ht="15" customHeight="1">
      <c r="A120" s="9">
        <v>142</v>
      </c>
      <c r="B120" s="61" t="s">
        <v>239</v>
      </c>
      <c r="C120" s="17"/>
      <c r="D120" s="22"/>
      <c r="E120" s="17"/>
      <c r="F120" s="6"/>
      <c r="G120" s="29" t="s">
        <v>150</v>
      </c>
      <c r="H120" s="6">
        <v>46</v>
      </c>
      <c r="I120" s="38"/>
      <c r="J120" s="22"/>
      <c r="K120" s="46">
        <v>46</v>
      </c>
      <c r="L120" s="22">
        <v>37</v>
      </c>
      <c r="M120" s="38"/>
      <c r="N120" s="6"/>
      <c r="O120" s="29"/>
      <c r="P120" s="6"/>
      <c r="Q120" s="29"/>
      <c r="R120" s="6"/>
      <c r="S120" s="29"/>
      <c r="T120" s="6"/>
      <c r="U120" s="6">
        <f t="shared" si="9"/>
        <v>83</v>
      </c>
    </row>
    <row r="121" spans="1:21" ht="15" customHeight="1">
      <c r="A121" s="9">
        <v>143</v>
      </c>
      <c r="B121" s="61" t="s">
        <v>76</v>
      </c>
      <c r="C121" s="17">
        <v>26.6</v>
      </c>
      <c r="D121" s="22">
        <v>44</v>
      </c>
      <c r="E121" s="17"/>
      <c r="F121" s="6"/>
      <c r="G121" s="29"/>
      <c r="H121" s="6"/>
      <c r="I121" s="38">
        <v>5.68</v>
      </c>
      <c r="J121" s="22">
        <v>41</v>
      </c>
      <c r="K121" s="46"/>
      <c r="L121" s="22"/>
      <c r="M121" s="38"/>
      <c r="N121" s="6"/>
      <c r="O121" s="29"/>
      <c r="P121" s="6"/>
      <c r="Q121" s="29"/>
      <c r="R121" s="6"/>
      <c r="S121" s="29"/>
      <c r="T121" s="6"/>
      <c r="U121" s="6">
        <f t="shared" si="9"/>
        <v>85</v>
      </c>
    </row>
    <row r="122" spans="1:21" ht="15" customHeight="1">
      <c r="A122" s="9">
        <v>144</v>
      </c>
      <c r="B122" s="61" t="s">
        <v>77</v>
      </c>
      <c r="C122" s="17"/>
      <c r="D122" s="22"/>
      <c r="E122" s="17"/>
      <c r="F122" s="6"/>
      <c r="G122" s="29" t="s">
        <v>155</v>
      </c>
      <c r="H122" s="6">
        <v>34</v>
      </c>
      <c r="I122" s="38"/>
      <c r="J122" s="22"/>
      <c r="K122" s="46"/>
      <c r="L122" s="22"/>
      <c r="M122" s="38">
        <v>7.37</v>
      </c>
      <c r="N122" s="6">
        <v>42</v>
      </c>
      <c r="O122" s="29"/>
      <c r="P122" s="6"/>
      <c r="Q122" s="29"/>
      <c r="R122" s="6"/>
      <c r="S122" s="29"/>
      <c r="T122" s="6"/>
      <c r="U122" s="6">
        <f t="shared" si="9"/>
        <v>76</v>
      </c>
    </row>
    <row r="123" spans="1:21" ht="15" customHeight="1">
      <c r="A123" s="9"/>
      <c r="B123" s="61"/>
      <c r="C123" s="17"/>
      <c r="D123" s="22"/>
      <c r="E123" s="17"/>
      <c r="F123" s="6"/>
      <c r="G123" s="29"/>
      <c r="H123" s="6"/>
      <c r="I123" s="38"/>
      <c r="J123" s="22"/>
      <c r="K123" s="46"/>
      <c r="L123" s="22"/>
      <c r="M123" s="38"/>
      <c r="N123" s="6"/>
      <c r="O123" s="29"/>
      <c r="P123" s="6"/>
      <c r="Q123" s="29"/>
      <c r="R123" s="6"/>
      <c r="S123" s="29"/>
      <c r="T123" s="6"/>
      <c r="U123" s="6"/>
    </row>
    <row r="124" spans="1:21" ht="15" customHeight="1">
      <c r="A124" s="13"/>
      <c r="B124" s="62"/>
      <c r="C124" s="20"/>
      <c r="D124" s="27"/>
      <c r="E124" s="20"/>
      <c r="F124" s="8"/>
      <c r="G124" s="32"/>
      <c r="H124" s="8"/>
      <c r="I124" s="39"/>
      <c r="J124" s="27"/>
      <c r="K124" s="47"/>
      <c r="L124" s="27"/>
      <c r="M124" s="39"/>
      <c r="N124" s="8"/>
      <c r="O124" s="32"/>
      <c r="P124" s="8"/>
      <c r="Q124" s="32"/>
      <c r="R124" s="8"/>
      <c r="S124" s="32" t="s">
        <v>8</v>
      </c>
      <c r="T124" s="8"/>
      <c r="U124" s="6">
        <f>SUM(U116,U117,U118,U119,U120,U121,U122)</f>
        <v>837.5</v>
      </c>
    </row>
    <row r="126" ht="15" customHeight="1">
      <c r="R126" s="28"/>
    </row>
    <row r="127" spans="1:21" ht="15" customHeight="1">
      <c r="A127" s="9"/>
      <c r="B127" s="60" t="s">
        <v>72</v>
      </c>
      <c r="C127" s="19"/>
      <c r="D127" s="25"/>
      <c r="E127" s="19"/>
      <c r="F127" s="4"/>
      <c r="G127" s="31"/>
      <c r="H127" s="4"/>
      <c r="I127" s="37"/>
      <c r="J127" s="25"/>
      <c r="K127" s="45"/>
      <c r="L127" s="25"/>
      <c r="M127" s="37"/>
      <c r="N127" s="3"/>
      <c r="O127" s="29" t="s">
        <v>191</v>
      </c>
      <c r="P127" s="6">
        <v>100</v>
      </c>
      <c r="Q127" s="29" t="s">
        <v>205</v>
      </c>
      <c r="R127" s="6">
        <v>95</v>
      </c>
      <c r="S127" s="29" t="s">
        <v>222</v>
      </c>
      <c r="T127" s="6">
        <v>60</v>
      </c>
      <c r="U127" s="6">
        <f>SUM(P127,R127,T127)</f>
        <v>255</v>
      </c>
    </row>
    <row r="128" spans="1:21" ht="15" customHeight="1">
      <c r="A128" s="9">
        <v>145</v>
      </c>
      <c r="B128" s="61" t="s">
        <v>78</v>
      </c>
      <c r="C128" s="17"/>
      <c r="D128" s="26"/>
      <c r="E128" s="17">
        <v>62.2</v>
      </c>
      <c r="F128" s="6">
        <v>32</v>
      </c>
      <c r="G128" s="29"/>
      <c r="H128" s="6"/>
      <c r="I128" s="38"/>
      <c r="J128" s="22"/>
      <c r="K128" s="46"/>
      <c r="L128" s="22"/>
      <c r="M128" s="38">
        <v>5.53</v>
      </c>
      <c r="N128" s="6">
        <v>35</v>
      </c>
      <c r="O128" s="29"/>
      <c r="P128" s="6"/>
      <c r="Q128" s="29"/>
      <c r="R128" s="6"/>
      <c r="S128" s="29"/>
      <c r="T128" s="6"/>
      <c r="U128" s="6">
        <f aca="true" t="shared" si="10" ref="U128:U133">SUM(D128,F128,H128,J128,L128,N128)</f>
        <v>67</v>
      </c>
    </row>
    <row r="129" spans="1:21" ht="15" customHeight="1">
      <c r="A129" s="9">
        <v>146</v>
      </c>
      <c r="B129" s="61" t="s">
        <v>79</v>
      </c>
      <c r="C129" s="17">
        <v>27.6</v>
      </c>
      <c r="D129" s="22">
        <v>34</v>
      </c>
      <c r="E129" s="17"/>
      <c r="F129" s="6"/>
      <c r="G129" s="29"/>
      <c r="H129" s="6"/>
      <c r="I129" s="38"/>
      <c r="J129" s="22"/>
      <c r="K129" s="46"/>
      <c r="L129" s="22"/>
      <c r="M129" s="38">
        <v>6.24</v>
      </c>
      <c r="N129" s="6">
        <v>38</v>
      </c>
      <c r="O129" s="29"/>
      <c r="P129" s="6"/>
      <c r="Q129" s="29"/>
      <c r="R129" s="6"/>
      <c r="S129" s="29"/>
      <c r="T129" s="6"/>
      <c r="U129" s="6">
        <f t="shared" si="10"/>
        <v>72</v>
      </c>
    </row>
    <row r="130" spans="1:21" ht="15" customHeight="1">
      <c r="A130" s="9">
        <v>147</v>
      </c>
      <c r="B130" s="61" t="s">
        <v>80</v>
      </c>
      <c r="C130" s="17"/>
      <c r="D130" s="22"/>
      <c r="E130" s="17">
        <v>62.3</v>
      </c>
      <c r="F130" s="6">
        <v>30.5</v>
      </c>
      <c r="G130" s="29"/>
      <c r="H130" s="6"/>
      <c r="I130" s="38">
        <v>6</v>
      </c>
      <c r="J130" s="22">
        <v>44</v>
      </c>
      <c r="K130" s="46"/>
      <c r="L130" s="22"/>
      <c r="M130" s="38"/>
      <c r="N130" s="6"/>
      <c r="O130" s="29"/>
      <c r="P130" s="6"/>
      <c r="Q130" s="29"/>
      <c r="R130" s="6"/>
      <c r="S130" s="29"/>
      <c r="T130" s="6"/>
      <c r="U130" s="6">
        <f t="shared" si="10"/>
        <v>74.5</v>
      </c>
    </row>
    <row r="131" spans="1:21" ht="15" customHeight="1">
      <c r="A131" s="9">
        <v>148</v>
      </c>
      <c r="B131" s="61" t="s">
        <v>81</v>
      </c>
      <c r="C131" s="17">
        <v>27.1</v>
      </c>
      <c r="D131" s="22">
        <v>39</v>
      </c>
      <c r="E131" s="17"/>
      <c r="F131" s="6"/>
      <c r="G131" s="29"/>
      <c r="H131" s="6"/>
      <c r="I131" s="38"/>
      <c r="J131" s="22"/>
      <c r="K131" s="46">
        <v>42</v>
      </c>
      <c r="L131" s="22">
        <v>30</v>
      </c>
      <c r="M131" s="38"/>
      <c r="N131" s="6"/>
      <c r="O131" s="29"/>
      <c r="P131" s="6"/>
      <c r="Q131" s="29"/>
      <c r="R131" s="6"/>
      <c r="S131" s="29"/>
      <c r="T131" s="6"/>
      <c r="U131" s="6">
        <f t="shared" si="10"/>
        <v>69</v>
      </c>
    </row>
    <row r="132" spans="1:21" ht="15" customHeight="1">
      <c r="A132" s="9">
        <v>149</v>
      </c>
      <c r="B132" s="61" t="s">
        <v>82</v>
      </c>
      <c r="C132" s="17"/>
      <c r="D132" s="22"/>
      <c r="E132" s="17"/>
      <c r="F132" s="6"/>
      <c r="G132" s="29" t="s">
        <v>152</v>
      </c>
      <c r="H132" s="6">
        <v>44</v>
      </c>
      <c r="I132" s="38">
        <v>4.78</v>
      </c>
      <c r="J132" s="22">
        <v>24</v>
      </c>
      <c r="K132" s="46"/>
      <c r="L132" s="22"/>
      <c r="M132" s="38"/>
      <c r="N132" s="6"/>
      <c r="O132" s="29"/>
      <c r="P132" s="6"/>
      <c r="Q132" s="29"/>
      <c r="R132" s="6"/>
      <c r="S132" s="29"/>
      <c r="T132" s="6"/>
      <c r="U132" s="6">
        <f t="shared" si="10"/>
        <v>68</v>
      </c>
    </row>
    <row r="133" spans="1:21" ht="15" customHeight="1">
      <c r="A133" s="9">
        <v>150</v>
      </c>
      <c r="B133" s="61" t="s">
        <v>83</v>
      </c>
      <c r="C133" s="17"/>
      <c r="D133" s="22"/>
      <c r="E133" s="17"/>
      <c r="F133" s="6"/>
      <c r="G133" s="29" t="s">
        <v>166</v>
      </c>
      <c r="H133" s="6">
        <v>29</v>
      </c>
      <c r="I133" s="38"/>
      <c r="J133" s="22"/>
      <c r="K133" s="46">
        <v>38</v>
      </c>
      <c r="L133" s="22">
        <v>18</v>
      </c>
      <c r="M133" s="38"/>
      <c r="N133" s="6"/>
      <c r="O133" s="29"/>
      <c r="P133" s="6"/>
      <c r="Q133" s="29"/>
      <c r="R133" s="6"/>
      <c r="S133" s="29"/>
      <c r="T133" s="6"/>
      <c r="U133" s="6">
        <f t="shared" si="10"/>
        <v>47</v>
      </c>
    </row>
    <row r="134" spans="1:21" ht="15" customHeight="1">
      <c r="A134" s="9"/>
      <c r="B134" s="61"/>
      <c r="C134" s="17"/>
      <c r="D134" s="22"/>
      <c r="E134" s="17"/>
      <c r="F134" s="6"/>
      <c r="G134" s="29"/>
      <c r="H134" s="6"/>
      <c r="I134" s="38"/>
      <c r="J134" s="22"/>
      <c r="K134" s="46"/>
      <c r="L134" s="22"/>
      <c r="M134" s="38"/>
      <c r="N134" s="6"/>
      <c r="O134" s="29"/>
      <c r="P134" s="6"/>
      <c r="Q134" s="29"/>
      <c r="R134" s="6"/>
      <c r="S134" s="29"/>
      <c r="T134" s="6"/>
      <c r="U134" s="6"/>
    </row>
    <row r="135" spans="1:21" ht="15" customHeight="1">
      <c r="A135" s="13"/>
      <c r="B135" s="62"/>
      <c r="C135" s="20"/>
      <c r="D135" s="27"/>
      <c r="E135" s="20"/>
      <c r="F135" s="8"/>
      <c r="G135" s="32"/>
      <c r="H135" s="8"/>
      <c r="I135" s="39"/>
      <c r="J135" s="27"/>
      <c r="K135" s="47"/>
      <c r="L135" s="27"/>
      <c r="M135" s="39"/>
      <c r="N135" s="8"/>
      <c r="O135" s="32"/>
      <c r="P135" s="8"/>
      <c r="Q135" s="32"/>
      <c r="R135" s="8"/>
      <c r="S135" s="32" t="s">
        <v>8</v>
      </c>
      <c r="T135" s="8"/>
      <c r="U135" s="6">
        <f>SUM(U127,U128,U129,U130,U131,U132,U133)</f>
        <v>652.5</v>
      </c>
    </row>
    <row r="138" spans="1:21" ht="15" customHeight="1">
      <c r="A138" s="9"/>
      <c r="B138" s="60" t="s">
        <v>71</v>
      </c>
      <c r="C138" s="19"/>
      <c r="D138" s="25"/>
      <c r="E138" s="19"/>
      <c r="F138" s="4"/>
      <c r="G138" s="31"/>
      <c r="H138" s="4"/>
      <c r="I138" s="37"/>
      <c r="J138" s="25"/>
      <c r="K138" s="45"/>
      <c r="L138" s="25"/>
      <c r="M138" s="37"/>
      <c r="N138" s="3"/>
      <c r="O138" s="29" t="s">
        <v>192</v>
      </c>
      <c r="P138" s="6">
        <v>70</v>
      </c>
      <c r="Q138" s="29" t="s">
        <v>216</v>
      </c>
      <c r="R138" s="6">
        <v>35</v>
      </c>
      <c r="S138" s="29" t="s">
        <v>229</v>
      </c>
      <c r="T138" s="6">
        <v>75</v>
      </c>
      <c r="U138" s="6">
        <f>SUM(P138,R138,T138)</f>
        <v>180</v>
      </c>
    </row>
    <row r="139" spans="1:21" ht="15" customHeight="1">
      <c r="A139" s="9">
        <v>151</v>
      </c>
      <c r="B139" s="61" t="s">
        <v>84</v>
      </c>
      <c r="C139" s="17"/>
      <c r="D139" s="26"/>
      <c r="E139" s="17">
        <v>63.5</v>
      </c>
      <c r="F139" s="6">
        <v>21</v>
      </c>
      <c r="G139" s="29"/>
      <c r="H139" s="6"/>
      <c r="I139" s="38">
        <v>5.34</v>
      </c>
      <c r="J139" s="22">
        <v>35</v>
      </c>
      <c r="K139" s="46"/>
      <c r="L139" s="22"/>
      <c r="M139" s="38"/>
      <c r="N139" s="6"/>
      <c r="O139" s="29"/>
      <c r="P139" s="6"/>
      <c r="Q139" s="29"/>
      <c r="R139" s="6"/>
      <c r="S139" s="29"/>
      <c r="T139" s="6"/>
      <c r="U139" s="6">
        <f aca="true" t="shared" si="11" ref="U139:U144">SUM(D139,F139,H139,J139,L139,N139)</f>
        <v>56</v>
      </c>
    </row>
    <row r="140" spans="1:21" ht="15" customHeight="1">
      <c r="A140" s="9">
        <v>152</v>
      </c>
      <c r="B140" s="61" t="s">
        <v>85</v>
      </c>
      <c r="C140" s="17"/>
      <c r="D140" s="22"/>
      <c r="E140" s="17">
        <v>66.2</v>
      </c>
      <c r="F140" s="6">
        <v>16</v>
      </c>
      <c r="G140" s="29"/>
      <c r="H140" s="6"/>
      <c r="I140" s="38"/>
      <c r="J140" s="22"/>
      <c r="K140" s="46"/>
      <c r="L140" s="22"/>
      <c r="M140" s="38">
        <v>4.97</v>
      </c>
      <c r="N140" s="6">
        <v>26</v>
      </c>
      <c r="O140" s="29"/>
      <c r="P140" s="6"/>
      <c r="Q140" s="29"/>
      <c r="R140" s="6"/>
      <c r="S140" s="29"/>
      <c r="T140" s="6"/>
      <c r="U140" s="6">
        <f t="shared" si="11"/>
        <v>42</v>
      </c>
    </row>
    <row r="141" spans="1:21" ht="15" customHeight="1">
      <c r="A141" s="9">
        <v>153</v>
      </c>
      <c r="B141" s="61" t="s">
        <v>86</v>
      </c>
      <c r="C141" s="17">
        <v>30.5</v>
      </c>
      <c r="D141" s="22">
        <v>11</v>
      </c>
      <c r="E141" s="17"/>
      <c r="F141" s="6"/>
      <c r="G141" s="29"/>
      <c r="H141" s="6"/>
      <c r="I141" s="38"/>
      <c r="J141" s="22"/>
      <c r="K141" s="46">
        <v>47</v>
      </c>
      <c r="L141" s="22">
        <v>38</v>
      </c>
      <c r="M141" s="38"/>
      <c r="N141" s="6"/>
      <c r="O141" s="29"/>
      <c r="P141" s="6"/>
      <c r="Q141" s="29"/>
      <c r="R141" s="6"/>
      <c r="S141" s="29"/>
      <c r="T141" s="6"/>
      <c r="U141" s="6">
        <f t="shared" si="11"/>
        <v>49</v>
      </c>
    </row>
    <row r="142" spans="1:21" ht="15" customHeight="1">
      <c r="A142" s="9">
        <v>154</v>
      </c>
      <c r="B142" s="61" t="s">
        <v>87</v>
      </c>
      <c r="C142" s="17"/>
      <c r="D142" s="22"/>
      <c r="E142" s="17"/>
      <c r="F142" s="6"/>
      <c r="G142" s="29" t="s">
        <v>163</v>
      </c>
      <c r="H142" s="6">
        <v>25</v>
      </c>
      <c r="I142" s="38"/>
      <c r="J142" s="22"/>
      <c r="K142" s="46"/>
      <c r="L142" s="22"/>
      <c r="M142" s="38">
        <v>5.24</v>
      </c>
      <c r="N142" s="6">
        <v>30</v>
      </c>
      <c r="O142" s="29"/>
      <c r="P142" s="6"/>
      <c r="Q142" s="29"/>
      <c r="R142" s="6"/>
      <c r="S142" s="29"/>
      <c r="T142" s="6"/>
      <c r="U142" s="6">
        <f t="shared" si="11"/>
        <v>55</v>
      </c>
    </row>
    <row r="143" spans="1:21" ht="15" customHeight="1">
      <c r="A143" s="9">
        <v>155</v>
      </c>
      <c r="B143" s="61" t="s">
        <v>238</v>
      </c>
      <c r="C143" s="17">
        <v>28.3</v>
      </c>
      <c r="D143" s="22">
        <v>26.5</v>
      </c>
      <c r="E143" s="17"/>
      <c r="F143" s="6"/>
      <c r="G143" s="29"/>
      <c r="H143" s="6"/>
      <c r="I143" s="38"/>
      <c r="J143" s="22"/>
      <c r="K143" s="46">
        <v>52</v>
      </c>
      <c r="L143" s="22">
        <v>43</v>
      </c>
      <c r="M143" s="38"/>
      <c r="N143" s="6"/>
      <c r="O143" s="29"/>
      <c r="P143" s="6"/>
      <c r="Q143" s="29"/>
      <c r="R143" s="6"/>
      <c r="S143" s="29"/>
      <c r="T143" s="6"/>
      <c r="U143" s="6">
        <f t="shared" si="11"/>
        <v>69.5</v>
      </c>
    </row>
    <row r="144" spans="1:21" ht="15" customHeight="1">
      <c r="A144" s="9">
        <v>156</v>
      </c>
      <c r="B144" s="61" t="s">
        <v>88</v>
      </c>
      <c r="C144" s="17"/>
      <c r="D144" s="22"/>
      <c r="E144" s="17"/>
      <c r="F144" s="6"/>
      <c r="G144" s="29" t="s">
        <v>177</v>
      </c>
      <c r="H144" s="6">
        <v>24</v>
      </c>
      <c r="I144" s="38">
        <v>4.48</v>
      </c>
      <c r="J144" s="22">
        <v>18</v>
      </c>
      <c r="K144" s="46"/>
      <c r="L144" s="22"/>
      <c r="M144" s="38"/>
      <c r="N144" s="6"/>
      <c r="O144" s="29"/>
      <c r="P144" s="6"/>
      <c r="Q144" s="29"/>
      <c r="R144" s="6"/>
      <c r="S144" s="29"/>
      <c r="T144" s="6"/>
      <c r="U144" s="6">
        <f t="shared" si="11"/>
        <v>42</v>
      </c>
    </row>
    <row r="145" spans="1:21" ht="15" customHeight="1">
      <c r="A145" s="9"/>
      <c r="B145" s="61"/>
      <c r="C145" s="17"/>
      <c r="D145" s="22"/>
      <c r="E145" s="17"/>
      <c r="F145" s="6"/>
      <c r="G145" s="29"/>
      <c r="H145" s="6"/>
      <c r="I145" s="38"/>
      <c r="J145" s="22"/>
      <c r="K145" s="46"/>
      <c r="L145" s="22"/>
      <c r="M145" s="38"/>
      <c r="N145" s="6"/>
      <c r="O145" s="29"/>
      <c r="P145" s="6"/>
      <c r="Q145" s="29"/>
      <c r="R145" s="6"/>
      <c r="S145" s="29"/>
      <c r="T145" s="6"/>
      <c r="U145" s="6"/>
    </row>
    <row r="146" spans="1:21" ht="15" customHeight="1">
      <c r="A146" s="13"/>
      <c r="B146" s="62"/>
      <c r="C146" s="20"/>
      <c r="D146" s="27"/>
      <c r="E146" s="20"/>
      <c r="F146" s="8"/>
      <c r="G146" s="32"/>
      <c r="H146" s="8"/>
      <c r="I146" s="39"/>
      <c r="J146" s="27"/>
      <c r="K146" s="47"/>
      <c r="L146" s="27"/>
      <c r="M146" s="39"/>
      <c r="N146" s="8"/>
      <c r="O146" s="32"/>
      <c r="P146" s="8"/>
      <c r="Q146" s="32"/>
      <c r="R146" s="8"/>
      <c r="S146" s="32" t="s">
        <v>8</v>
      </c>
      <c r="T146" s="8"/>
      <c r="U146" s="6">
        <f>SUM(U138,U139,U140,U141,U142,U143,U144)</f>
        <v>493.5</v>
      </c>
    </row>
    <row r="150" spans="1:21" ht="15" customHeight="1">
      <c r="A150" s="10" t="s">
        <v>0</v>
      </c>
      <c r="B150" s="57" t="s">
        <v>5</v>
      </c>
      <c r="C150" s="16" t="s">
        <v>4</v>
      </c>
      <c r="D150" s="23"/>
      <c r="E150" s="48" t="s">
        <v>9</v>
      </c>
      <c r="F150" s="49"/>
      <c r="G150" s="67" t="s">
        <v>17</v>
      </c>
      <c r="H150" s="68"/>
      <c r="I150" s="34" t="s">
        <v>14</v>
      </c>
      <c r="J150" s="23"/>
      <c r="K150" s="69" t="s">
        <v>15</v>
      </c>
      <c r="L150" s="70"/>
      <c r="M150" s="50" t="s">
        <v>10</v>
      </c>
      <c r="N150" s="51"/>
      <c r="O150" s="52" t="s">
        <v>11</v>
      </c>
      <c r="P150" s="51"/>
      <c r="Q150" s="52" t="s">
        <v>12</v>
      </c>
      <c r="R150" s="51"/>
      <c r="S150" s="52" t="s">
        <v>13</v>
      </c>
      <c r="T150" s="53"/>
      <c r="U150" s="2" t="s">
        <v>6</v>
      </c>
    </row>
    <row r="151" spans="1:21" ht="15" customHeight="1">
      <c r="A151" s="11"/>
      <c r="B151" s="58"/>
      <c r="C151" s="17" t="s">
        <v>1</v>
      </c>
      <c r="D151" s="22" t="s">
        <v>2</v>
      </c>
      <c r="E151" s="17" t="s">
        <v>1</v>
      </c>
      <c r="F151" s="6" t="s">
        <v>2</v>
      </c>
      <c r="G151" s="29" t="s">
        <v>1</v>
      </c>
      <c r="H151" s="6" t="s">
        <v>2</v>
      </c>
      <c r="I151" s="35" t="s">
        <v>3</v>
      </c>
      <c r="J151" s="22" t="s">
        <v>2</v>
      </c>
      <c r="K151" s="43" t="s">
        <v>16</v>
      </c>
      <c r="L151" s="22" t="s">
        <v>2</v>
      </c>
      <c r="M151" s="54" t="s">
        <v>3</v>
      </c>
      <c r="N151" s="55" t="s">
        <v>2</v>
      </c>
      <c r="O151" s="56" t="s">
        <v>18</v>
      </c>
      <c r="P151" s="55" t="s">
        <v>2</v>
      </c>
      <c r="Q151" s="56" t="s">
        <v>18</v>
      </c>
      <c r="R151" s="55" t="s">
        <v>2</v>
      </c>
      <c r="S151" s="56" t="s">
        <v>18</v>
      </c>
      <c r="T151" s="55" t="s">
        <v>2</v>
      </c>
      <c r="U151" s="5" t="s">
        <v>7</v>
      </c>
    </row>
    <row r="152" spans="1:21" ht="15" customHeight="1">
      <c r="A152" s="12"/>
      <c r="B152" s="63"/>
      <c r="C152" s="18"/>
      <c r="D152" s="24"/>
      <c r="E152" s="18"/>
      <c r="F152" s="7"/>
      <c r="G152" s="30"/>
      <c r="H152" s="7"/>
      <c r="I152" s="36"/>
      <c r="J152" s="24"/>
      <c r="K152" s="44"/>
      <c r="L152" s="24"/>
      <c r="M152" s="36"/>
      <c r="N152" s="7"/>
      <c r="O152" s="31" t="s">
        <v>189</v>
      </c>
      <c r="P152" s="25" t="s">
        <v>148</v>
      </c>
      <c r="Q152" s="31"/>
      <c r="R152" s="4"/>
      <c r="S152" s="31"/>
      <c r="T152" s="4"/>
      <c r="U152" s="4"/>
    </row>
    <row r="153" spans="1:21" ht="15" customHeight="1">
      <c r="A153" s="9"/>
      <c r="B153" s="60" t="s">
        <v>89</v>
      </c>
      <c r="C153" s="19"/>
      <c r="D153" s="25"/>
      <c r="E153" s="19"/>
      <c r="F153" s="4"/>
      <c r="G153" s="31"/>
      <c r="H153" s="4"/>
      <c r="I153" s="37"/>
      <c r="J153" s="25"/>
      <c r="K153" s="45"/>
      <c r="L153" s="25"/>
      <c r="M153" s="37"/>
      <c r="N153" s="3"/>
      <c r="O153" s="29" t="s">
        <v>188</v>
      </c>
      <c r="P153" s="6">
        <v>87.5</v>
      </c>
      <c r="Q153" s="29" t="s">
        <v>200</v>
      </c>
      <c r="R153" s="6">
        <v>115</v>
      </c>
      <c r="S153" s="29" t="s">
        <v>223</v>
      </c>
      <c r="T153" s="6">
        <v>35</v>
      </c>
      <c r="U153" s="6">
        <f>SUM(P153,R153,T153)</f>
        <v>237.5</v>
      </c>
    </row>
    <row r="154" spans="1:21" ht="15" customHeight="1">
      <c r="A154" s="9">
        <v>157</v>
      </c>
      <c r="B154" s="61" t="s">
        <v>92</v>
      </c>
      <c r="C154" s="17">
        <v>25.7</v>
      </c>
      <c r="D154" s="26">
        <v>46</v>
      </c>
      <c r="E154" s="17"/>
      <c r="F154" s="6"/>
      <c r="G154" s="29"/>
      <c r="H154" s="6"/>
      <c r="I154" s="38"/>
      <c r="J154" s="22"/>
      <c r="K154" s="46">
        <v>45</v>
      </c>
      <c r="L154" s="22" t="s">
        <v>148</v>
      </c>
      <c r="M154" s="38"/>
      <c r="N154" s="6"/>
      <c r="O154" s="29"/>
      <c r="P154" s="6"/>
      <c r="Q154" s="29"/>
      <c r="R154" s="6"/>
      <c r="S154" s="29"/>
      <c r="T154" s="6"/>
      <c r="U154" s="6">
        <f aca="true" t="shared" si="12" ref="U154:U159">SUM(D154,F154,H154,J154,L154,N154)</f>
        <v>46</v>
      </c>
    </row>
    <row r="155" spans="1:21" ht="15" customHeight="1">
      <c r="A155" s="9">
        <v>158</v>
      </c>
      <c r="B155" s="61" t="s">
        <v>93</v>
      </c>
      <c r="C155" s="17">
        <v>25.8</v>
      </c>
      <c r="D155" s="22">
        <v>45</v>
      </c>
      <c r="E155" s="17"/>
      <c r="F155" s="6"/>
      <c r="G155" s="29"/>
      <c r="H155" s="6"/>
      <c r="I155" s="38"/>
      <c r="J155" s="22"/>
      <c r="K155" s="46">
        <v>62</v>
      </c>
      <c r="L155" s="22">
        <v>46</v>
      </c>
      <c r="M155" s="38"/>
      <c r="N155" s="6"/>
      <c r="O155" s="29"/>
      <c r="P155" s="6"/>
      <c r="Q155" s="29"/>
      <c r="R155" s="6"/>
      <c r="S155" s="29"/>
      <c r="T155" s="6"/>
      <c r="U155" s="6">
        <f t="shared" si="12"/>
        <v>91</v>
      </c>
    </row>
    <row r="156" spans="1:21" ht="15" customHeight="1">
      <c r="A156" s="9">
        <v>159</v>
      </c>
      <c r="B156" s="61" t="s">
        <v>94</v>
      </c>
      <c r="C156" s="17"/>
      <c r="D156" s="22"/>
      <c r="E156" s="17">
        <v>58.8</v>
      </c>
      <c r="F156" s="6">
        <v>45</v>
      </c>
      <c r="G156" s="29"/>
      <c r="H156" s="6"/>
      <c r="I156" s="38"/>
      <c r="J156" s="22"/>
      <c r="K156" s="46"/>
      <c r="L156" s="22"/>
      <c r="M156" s="38">
        <v>5.04</v>
      </c>
      <c r="N156" s="6">
        <v>28</v>
      </c>
      <c r="O156" s="29"/>
      <c r="P156" s="6"/>
      <c r="Q156" s="29"/>
      <c r="R156" s="6"/>
      <c r="S156" s="29"/>
      <c r="T156" s="6"/>
      <c r="U156" s="6">
        <f t="shared" si="12"/>
        <v>73</v>
      </c>
    </row>
    <row r="157" spans="1:21" ht="15" customHeight="1">
      <c r="A157" s="9">
        <v>160</v>
      </c>
      <c r="B157" s="61" t="s">
        <v>95</v>
      </c>
      <c r="C157" s="17"/>
      <c r="D157" s="22"/>
      <c r="E157" s="17">
        <v>65</v>
      </c>
      <c r="F157" s="6">
        <v>17</v>
      </c>
      <c r="G157" s="29"/>
      <c r="H157" s="6"/>
      <c r="I157" s="38"/>
      <c r="J157" s="22"/>
      <c r="K157" s="46"/>
      <c r="L157" s="22"/>
      <c r="M157" s="38">
        <v>4.38</v>
      </c>
      <c r="N157" s="6">
        <v>19</v>
      </c>
      <c r="O157" s="29"/>
      <c r="P157" s="6"/>
      <c r="Q157" s="29"/>
      <c r="R157" s="6"/>
      <c r="S157" s="29"/>
      <c r="T157" s="6"/>
      <c r="U157" s="6">
        <f t="shared" si="12"/>
        <v>36</v>
      </c>
    </row>
    <row r="158" spans="1:21" ht="15" customHeight="1">
      <c r="A158" s="9">
        <v>161</v>
      </c>
      <c r="B158" s="61" t="s">
        <v>96</v>
      </c>
      <c r="C158" s="17"/>
      <c r="D158" s="22"/>
      <c r="E158" s="17"/>
      <c r="F158" s="6"/>
      <c r="G158" s="29" t="s">
        <v>175</v>
      </c>
      <c r="H158" s="6">
        <v>38</v>
      </c>
      <c r="I158" s="38"/>
      <c r="J158" s="22"/>
      <c r="K158" s="46"/>
      <c r="L158" s="22"/>
      <c r="M158" s="38">
        <v>3.29</v>
      </c>
      <c r="N158" s="22" t="s">
        <v>148</v>
      </c>
      <c r="O158" s="29"/>
      <c r="P158" s="6"/>
      <c r="Q158" s="29"/>
      <c r="R158" s="6"/>
      <c r="S158" s="29"/>
      <c r="T158" s="6"/>
      <c r="U158" s="6">
        <f t="shared" si="12"/>
        <v>38</v>
      </c>
    </row>
    <row r="159" spans="1:21" ht="15" customHeight="1">
      <c r="A159" s="9">
        <v>162</v>
      </c>
      <c r="B159" s="61" t="s">
        <v>97</v>
      </c>
      <c r="C159" s="17"/>
      <c r="D159" s="22"/>
      <c r="E159" s="17"/>
      <c r="F159" s="6"/>
      <c r="G159" s="29" t="s">
        <v>154</v>
      </c>
      <c r="H159" s="6">
        <v>40</v>
      </c>
      <c r="I159" s="38"/>
      <c r="J159" s="22"/>
      <c r="K159" s="46">
        <v>43</v>
      </c>
      <c r="L159" s="22">
        <v>33</v>
      </c>
      <c r="M159" s="38"/>
      <c r="N159" s="6"/>
      <c r="O159" s="29"/>
      <c r="P159" s="6"/>
      <c r="Q159" s="29"/>
      <c r="R159" s="6"/>
      <c r="S159" s="29"/>
      <c r="T159" s="6"/>
      <c r="U159" s="6">
        <f t="shared" si="12"/>
        <v>73</v>
      </c>
    </row>
    <row r="160" spans="1:21" ht="15" customHeight="1">
      <c r="A160" s="9"/>
      <c r="B160" s="61"/>
      <c r="C160" s="17"/>
      <c r="D160" s="22"/>
      <c r="E160" s="17"/>
      <c r="F160" s="6"/>
      <c r="G160" s="29"/>
      <c r="H160" s="6"/>
      <c r="I160" s="38"/>
      <c r="J160" s="22"/>
      <c r="K160" s="46"/>
      <c r="L160" s="22"/>
      <c r="M160" s="38"/>
      <c r="N160" s="6"/>
      <c r="O160" s="29"/>
      <c r="P160" s="6"/>
      <c r="Q160" s="29"/>
      <c r="R160" s="6"/>
      <c r="S160" s="29"/>
      <c r="T160" s="6"/>
      <c r="U160" s="6"/>
    </row>
    <row r="161" spans="1:21" ht="15" customHeight="1">
      <c r="A161" s="13"/>
      <c r="B161" s="62"/>
      <c r="C161" s="20"/>
      <c r="D161" s="27"/>
      <c r="E161" s="20"/>
      <c r="F161" s="8"/>
      <c r="G161" s="32"/>
      <c r="H161" s="8"/>
      <c r="I161" s="39"/>
      <c r="J161" s="27"/>
      <c r="K161" s="47"/>
      <c r="L161" s="27"/>
      <c r="M161" s="39"/>
      <c r="N161" s="8"/>
      <c r="O161" s="32"/>
      <c r="P161" s="8"/>
      <c r="Q161" s="32"/>
      <c r="R161" s="8"/>
      <c r="S161" s="32" t="s">
        <v>8</v>
      </c>
      <c r="T161" s="8"/>
      <c r="U161" s="6">
        <f>SUM(U153,U154,U155,U156,U157,U158,U159)</f>
        <v>594.5</v>
      </c>
    </row>
    <row r="164" spans="1:21" ht="15" customHeight="1">
      <c r="A164" s="9"/>
      <c r="B164" s="60" t="s">
        <v>91</v>
      </c>
      <c r="C164" s="19"/>
      <c r="D164" s="25"/>
      <c r="E164" s="19"/>
      <c r="F164" s="4"/>
      <c r="G164" s="31"/>
      <c r="H164" s="4"/>
      <c r="I164" s="37"/>
      <c r="J164" s="25"/>
      <c r="K164" s="45"/>
      <c r="L164" s="25"/>
      <c r="M164" s="37"/>
      <c r="N164" s="3"/>
      <c r="O164" s="29" t="s">
        <v>185</v>
      </c>
      <c r="P164" s="6">
        <v>45</v>
      </c>
      <c r="Q164" s="29" t="s">
        <v>197</v>
      </c>
      <c r="R164" s="6">
        <v>77.5</v>
      </c>
      <c r="S164" s="29" t="s">
        <v>227</v>
      </c>
      <c r="T164" s="6">
        <v>85</v>
      </c>
      <c r="U164" s="6">
        <f>SUM(P164,R164,T164)</f>
        <v>207.5</v>
      </c>
    </row>
    <row r="165" spans="1:21" ht="15" customHeight="1">
      <c r="A165" s="9">
        <v>163</v>
      </c>
      <c r="B165" s="61" t="s">
        <v>98</v>
      </c>
      <c r="C165" s="17">
        <v>28.2</v>
      </c>
      <c r="D165" s="26">
        <v>28</v>
      </c>
      <c r="E165" s="17"/>
      <c r="F165" s="6"/>
      <c r="G165" s="29"/>
      <c r="H165" s="6"/>
      <c r="I165" s="38">
        <v>5.75</v>
      </c>
      <c r="J165" s="22">
        <v>42</v>
      </c>
      <c r="K165" s="46"/>
      <c r="L165" s="22"/>
      <c r="M165" s="38"/>
      <c r="N165" s="6"/>
      <c r="O165" s="29"/>
      <c r="P165" s="6"/>
      <c r="Q165" s="29"/>
      <c r="R165" s="6"/>
      <c r="S165" s="29"/>
      <c r="T165" s="6"/>
      <c r="U165" s="6">
        <f aca="true" t="shared" si="13" ref="U165:U170">SUM(D165,F165,H165,J165,L165,N165)</f>
        <v>70</v>
      </c>
    </row>
    <row r="166" spans="1:21" ht="15" customHeight="1">
      <c r="A166" s="9">
        <v>164</v>
      </c>
      <c r="B166" s="61" t="s">
        <v>99</v>
      </c>
      <c r="C166" s="17">
        <v>28.9</v>
      </c>
      <c r="D166" s="22">
        <v>20</v>
      </c>
      <c r="E166" s="17"/>
      <c r="F166" s="6"/>
      <c r="G166" s="29"/>
      <c r="H166" s="6"/>
      <c r="I166" s="38">
        <v>5.11</v>
      </c>
      <c r="J166" s="22">
        <v>33</v>
      </c>
      <c r="K166" s="46"/>
      <c r="L166" s="22"/>
      <c r="M166" s="38"/>
      <c r="N166" s="6"/>
      <c r="O166" s="29"/>
      <c r="P166" s="6"/>
      <c r="Q166" s="29"/>
      <c r="R166" s="6"/>
      <c r="S166" s="29"/>
      <c r="T166" s="6"/>
      <c r="U166" s="6">
        <f t="shared" si="13"/>
        <v>53</v>
      </c>
    </row>
    <row r="167" spans="1:21" ht="15" customHeight="1">
      <c r="A167" s="9">
        <v>165</v>
      </c>
      <c r="B167" s="61" t="s">
        <v>100</v>
      </c>
      <c r="C167" s="17"/>
      <c r="D167" s="22"/>
      <c r="E167" s="17">
        <v>66.6</v>
      </c>
      <c r="F167" s="6">
        <v>15</v>
      </c>
      <c r="G167" s="29"/>
      <c r="H167" s="6"/>
      <c r="I167" s="38"/>
      <c r="J167" s="22"/>
      <c r="K167" s="46">
        <v>36</v>
      </c>
      <c r="L167" s="22">
        <v>14</v>
      </c>
      <c r="M167" s="38"/>
      <c r="N167" s="6"/>
      <c r="O167" s="29"/>
      <c r="P167" s="6"/>
      <c r="Q167" s="29"/>
      <c r="R167" s="6"/>
      <c r="S167" s="29"/>
      <c r="T167" s="6"/>
      <c r="U167" s="6">
        <f t="shared" si="13"/>
        <v>29</v>
      </c>
    </row>
    <row r="168" spans="1:21" ht="15" customHeight="1">
      <c r="A168" s="9">
        <v>166</v>
      </c>
      <c r="B168" s="61" t="s">
        <v>101</v>
      </c>
      <c r="C168" s="17"/>
      <c r="D168" s="22"/>
      <c r="E168" s="17"/>
      <c r="F168" s="6"/>
      <c r="G168" s="29"/>
      <c r="H168" s="6"/>
      <c r="I168" s="38"/>
      <c r="J168" s="22"/>
      <c r="K168" s="46"/>
      <c r="L168" s="22"/>
      <c r="M168" s="38"/>
      <c r="N168" s="6"/>
      <c r="O168" s="29"/>
      <c r="P168" s="6"/>
      <c r="Q168" s="29"/>
      <c r="R168" s="6"/>
      <c r="S168" s="29"/>
      <c r="T168" s="6"/>
      <c r="U168" s="6">
        <f t="shared" si="13"/>
        <v>0</v>
      </c>
    </row>
    <row r="169" spans="1:21" ht="15" customHeight="1">
      <c r="A169" s="9">
        <v>167</v>
      </c>
      <c r="B169" s="61" t="s">
        <v>102</v>
      </c>
      <c r="C169" s="17"/>
      <c r="D169" s="22"/>
      <c r="E169" s="17"/>
      <c r="F169" s="6"/>
      <c r="G169" s="29" t="s">
        <v>162</v>
      </c>
      <c r="H169" s="6">
        <v>26</v>
      </c>
      <c r="I169" s="38"/>
      <c r="J169" s="22"/>
      <c r="K169" s="46"/>
      <c r="L169" s="22"/>
      <c r="M169" s="38">
        <v>3.2</v>
      </c>
      <c r="N169" s="6">
        <v>17</v>
      </c>
      <c r="O169" s="29"/>
      <c r="P169" s="6"/>
      <c r="Q169" s="29"/>
      <c r="R169" s="6"/>
      <c r="S169" s="29"/>
      <c r="T169" s="6"/>
      <c r="U169" s="6">
        <f t="shared" si="13"/>
        <v>43</v>
      </c>
    </row>
    <row r="170" spans="1:21" ht="15" customHeight="1">
      <c r="A170" s="9">
        <v>168</v>
      </c>
      <c r="B170" s="61" t="s">
        <v>103</v>
      </c>
      <c r="C170" s="17"/>
      <c r="D170" s="22"/>
      <c r="E170" s="17"/>
      <c r="F170" s="6"/>
      <c r="G170" s="29" t="s">
        <v>164</v>
      </c>
      <c r="H170" s="6">
        <v>39</v>
      </c>
      <c r="I170" s="38"/>
      <c r="J170" s="22"/>
      <c r="K170" s="46"/>
      <c r="L170" s="22"/>
      <c r="M170" s="38">
        <v>4.59</v>
      </c>
      <c r="N170" s="6">
        <v>22</v>
      </c>
      <c r="O170" s="29"/>
      <c r="P170" s="6"/>
      <c r="Q170" s="29"/>
      <c r="R170" s="6"/>
      <c r="S170" s="29"/>
      <c r="T170" s="6"/>
      <c r="U170" s="6">
        <f t="shared" si="13"/>
        <v>61</v>
      </c>
    </row>
    <row r="171" spans="1:21" ht="15" customHeight="1">
      <c r="A171" s="9"/>
      <c r="B171" s="61"/>
      <c r="C171" s="17"/>
      <c r="D171" s="22"/>
      <c r="E171" s="17"/>
      <c r="F171" s="6"/>
      <c r="G171" s="29"/>
      <c r="H171" s="6"/>
      <c r="I171" s="38"/>
      <c r="J171" s="22"/>
      <c r="K171" s="46"/>
      <c r="L171" s="22"/>
      <c r="M171" s="38"/>
      <c r="N171" s="6"/>
      <c r="O171" s="29"/>
      <c r="P171" s="6"/>
      <c r="Q171" s="29"/>
      <c r="R171" s="6"/>
      <c r="S171" s="29"/>
      <c r="T171" s="6"/>
      <c r="U171" s="6"/>
    </row>
    <row r="172" spans="1:21" ht="15" customHeight="1">
      <c r="A172" s="13"/>
      <c r="B172" s="62"/>
      <c r="C172" s="20"/>
      <c r="D172" s="27"/>
      <c r="E172" s="20"/>
      <c r="F172" s="8"/>
      <c r="G172" s="32"/>
      <c r="H172" s="8"/>
      <c r="I172" s="39"/>
      <c r="J172" s="27"/>
      <c r="K172" s="47"/>
      <c r="L172" s="27"/>
      <c r="M172" s="39"/>
      <c r="N172" s="8"/>
      <c r="O172" s="32"/>
      <c r="P172" s="8"/>
      <c r="Q172" s="32"/>
      <c r="R172" s="8"/>
      <c r="S172" s="32" t="s">
        <v>8</v>
      </c>
      <c r="T172" s="8"/>
      <c r="U172" s="6">
        <f>SUM(U164,U165,U166,U167,U168,U169,U170)</f>
        <v>463.5</v>
      </c>
    </row>
    <row r="174" spans="17:18" ht="15" customHeight="1">
      <c r="Q174" s="30"/>
      <c r="R174" s="24"/>
    </row>
    <row r="175" spans="1:21" ht="15" customHeight="1">
      <c r="A175" s="9"/>
      <c r="B175" s="60" t="s">
        <v>90</v>
      </c>
      <c r="C175" s="19"/>
      <c r="D175" s="25"/>
      <c r="E175" s="19"/>
      <c r="F175" s="4"/>
      <c r="G175" s="31"/>
      <c r="H175" s="4"/>
      <c r="I175" s="37"/>
      <c r="J175" s="25"/>
      <c r="K175" s="45"/>
      <c r="L175" s="25"/>
      <c r="M175" s="37"/>
      <c r="N175" s="3"/>
      <c r="O175" s="29"/>
      <c r="P175" s="6"/>
      <c r="Q175" s="29" t="s">
        <v>212</v>
      </c>
      <c r="R175" s="6">
        <v>5</v>
      </c>
      <c r="S175" s="29" t="s">
        <v>237</v>
      </c>
      <c r="T175" s="6">
        <v>10</v>
      </c>
      <c r="U175" s="6">
        <f>SUM(P175,R175,T175)</f>
        <v>15</v>
      </c>
    </row>
    <row r="176" spans="1:21" ht="15" customHeight="1">
      <c r="A176" s="9">
        <v>169</v>
      </c>
      <c r="B176" s="61" t="s">
        <v>104</v>
      </c>
      <c r="C176" s="17">
        <v>27.8</v>
      </c>
      <c r="D176" s="26">
        <v>32.5</v>
      </c>
      <c r="E176" s="17"/>
      <c r="F176" s="6"/>
      <c r="G176" s="29"/>
      <c r="H176" s="6"/>
      <c r="I176" s="38">
        <v>5.45</v>
      </c>
      <c r="J176" s="22">
        <v>38</v>
      </c>
      <c r="K176" s="46"/>
      <c r="L176" s="22"/>
      <c r="M176" s="38"/>
      <c r="N176" s="6"/>
      <c r="O176" s="29"/>
      <c r="P176" s="6"/>
      <c r="Q176" s="29"/>
      <c r="R176" s="6"/>
      <c r="S176" s="29"/>
      <c r="T176" s="6"/>
      <c r="U176" s="6">
        <f aca="true" t="shared" si="14" ref="U176:U181">SUM(D176,F176,H176,J176,L176,N176)</f>
        <v>70.5</v>
      </c>
    </row>
    <row r="177" spans="1:21" ht="15" customHeight="1">
      <c r="A177" s="9">
        <v>170</v>
      </c>
      <c r="B177" s="61" t="s">
        <v>105</v>
      </c>
      <c r="C177" s="17">
        <v>28.5</v>
      </c>
      <c r="D177" s="22">
        <v>24</v>
      </c>
      <c r="E177" s="17"/>
      <c r="F177" s="6"/>
      <c r="G177" s="29"/>
      <c r="H177" s="6"/>
      <c r="I177" s="38"/>
      <c r="J177" s="22"/>
      <c r="K177" s="46">
        <v>45</v>
      </c>
      <c r="L177" s="22">
        <v>34</v>
      </c>
      <c r="M177" s="38"/>
      <c r="N177" s="6"/>
      <c r="O177" s="29"/>
      <c r="P177" s="6"/>
      <c r="Q177" s="29"/>
      <c r="R177" s="6"/>
      <c r="S177" s="29"/>
      <c r="T177" s="6"/>
      <c r="U177" s="6">
        <f t="shared" si="14"/>
        <v>58</v>
      </c>
    </row>
    <row r="178" spans="1:21" ht="15" customHeight="1">
      <c r="A178" s="9">
        <v>171</v>
      </c>
      <c r="B178" s="61" t="s">
        <v>106</v>
      </c>
      <c r="C178" s="17"/>
      <c r="D178" s="22"/>
      <c r="E178" s="17">
        <v>73.6</v>
      </c>
      <c r="F178" s="6">
        <v>10</v>
      </c>
      <c r="G178" s="29"/>
      <c r="H178" s="6"/>
      <c r="I178" s="38"/>
      <c r="J178" s="22"/>
      <c r="K178" s="46"/>
      <c r="L178" s="22"/>
      <c r="M178" s="38"/>
      <c r="N178" s="6"/>
      <c r="O178" s="29"/>
      <c r="P178" s="6"/>
      <c r="Q178" s="29"/>
      <c r="R178" s="6"/>
      <c r="S178" s="29"/>
      <c r="T178" s="6"/>
      <c r="U178" s="6">
        <f t="shared" si="14"/>
        <v>10</v>
      </c>
    </row>
    <row r="179" spans="1:21" ht="15" customHeight="1">
      <c r="A179" s="9">
        <v>172</v>
      </c>
      <c r="B179" s="61" t="s">
        <v>107</v>
      </c>
      <c r="C179" s="17"/>
      <c r="D179" s="22"/>
      <c r="E179" s="17"/>
      <c r="F179" s="6"/>
      <c r="G179" s="29" t="s">
        <v>180</v>
      </c>
      <c r="H179" s="6">
        <v>19</v>
      </c>
      <c r="I179" s="38">
        <v>4.02</v>
      </c>
      <c r="J179" s="22">
        <v>15</v>
      </c>
      <c r="K179" s="46"/>
      <c r="L179" s="22"/>
      <c r="M179" s="38"/>
      <c r="N179" s="6"/>
      <c r="O179" s="29"/>
      <c r="P179" s="6"/>
      <c r="Q179" s="29"/>
      <c r="R179" s="6"/>
      <c r="S179" s="29"/>
      <c r="T179" s="6"/>
      <c r="U179" s="6">
        <f t="shared" si="14"/>
        <v>34</v>
      </c>
    </row>
    <row r="180" spans="1:21" ht="15" customHeight="1">
      <c r="A180" s="9">
        <v>173</v>
      </c>
      <c r="B180" s="61" t="s">
        <v>108</v>
      </c>
      <c r="C180" s="17">
        <v>32.5</v>
      </c>
      <c r="D180" s="22" t="s">
        <v>148</v>
      </c>
      <c r="E180" s="17"/>
      <c r="F180" s="6"/>
      <c r="G180" s="29"/>
      <c r="H180" s="6"/>
      <c r="I180" s="38">
        <v>4.2</v>
      </c>
      <c r="J180" s="22" t="s">
        <v>148</v>
      </c>
      <c r="K180" s="46"/>
      <c r="L180" s="22"/>
      <c r="M180" s="38"/>
      <c r="N180" s="6"/>
      <c r="O180" s="29"/>
      <c r="P180" s="6"/>
      <c r="Q180" s="29"/>
      <c r="R180" s="6"/>
      <c r="S180" s="29"/>
      <c r="T180" s="6"/>
      <c r="U180" s="6">
        <f t="shared" si="14"/>
        <v>0</v>
      </c>
    </row>
    <row r="181" spans="1:21" ht="15" customHeight="1">
      <c r="A181" s="9"/>
      <c r="B181" s="61"/>
      <c r="C181" s="17"/>
      <c r="D181" s="22"/>
      <c r="E181" s="17"/>
      <c r="F181" s="6"/>
      <c r="G181" s="29"/>
      <c r="H181" s="6"/>
      <c r="I181" s="38"/>
      <c r="J181" s="22"/>
      <c r="K181" s="46"/>
      <c r="L181" s="22"/>
      <c r="M181" s="38"/>
      <c r="N181" s="6"/>
      <c r="O181" s="29"/>
      <c r="P181" s="6"/>
      <c r="Q181" s="29"/>
      <c r="R181" s="6"/>
      <c r="S181" s="29"/>
      <c r="T181" s="6"/>
      <c r="U181" s="6">
        <f t="shared" si="14"/>
        <v>0</v>
      </c>
    </row>
    <row r="182" spans="1:21" ht="15" customHeight="1">
      <c r="A182" s="9"/>
      <c r="B182" s="61"/>
      <c r="C182" s="17"/>
      <c r="D182" s="22"/>
      <c r="E182" s="17"/>
      <c r="F182" s="6"/>
      <c r="G182" s="29"/>
      <c r="H182" s="6"/>
      <c r="I182" s="38"/>
      <c r="J182" s="22"/>
      <c r="K182" s="46"/>
      <c r="L182" s="22"/>
      <c r="M182" s="38"/>
      <c r="N182" s="6"/>
      <c r="O182" s="29"/>
      <c r="P182" s="6"/>
      <c r="Q182" s="29"/>
      <c r="R182" s="6"/>
      <c r="S182" s="29"/>
      <c r="T182" s="6"/>
      <c r="U182" s="6"/>
    </row>
    <row r="183" spans="1:21" ht="15" customHeight="1">
      <c r="A183" s="13"/>
      <c r="B183" s="62"/>
      <c r="C183" s="20"/>
      <c r="D183" s="27"/>
      <c r="E183" s="20"/>
      <c r="F183" s="8"/>
      <c r="G183" s="32"/>
      <c r="H183" s="8"/>
      <c r="I183" s="39"/>
      <c r="J183" s="27"/>
      <c r="K183" s="47"/>
      <c r="L183" s="27"/>
      <c r="M183" s="39"/>
      <c r="N183" s="8"/>
      <c r="O183" s="32"/>
      <c r="P183" s="8"/>
      <c r="Q183" s="32"/>
      <c r="R183" s="8"/>
      <c r="S183" s="32" t="s">
        <v>8</v>
      </c>
      <c r="T183" s="8"/>
      <c r="U183" s="6">
        <f>SUM(U175,U176,U177,U178,U179,U180,U181)</f>
        <v>187.5</v>
      </c>
    </row>
    <row r="187" spans="1:21" ht="15" customHeight="1">
      <c r="A187" s="10" t="s">
        <v>0</v>
      </c>
      <c r="B187" s="57" t="s">
        <v>5</v>
      </c>
      <c r="C187" s="16" t="s">
        <v>4</v>
      </c>
      <c r="D187" s="23"/>
      <c r="E187" s="48" t="s">
        <v>9</v>
      </c>
      <c r="F187" s="49"/>
      <c r="G187" s="67" t="s">
        <v>17</v>
      </c>
      <c r="H187" s="68"/>
      <c r="I187" s="34" t="s">
        <v>14</v>
      </c>
      <c r="J187" s="23"/>
      <c r="K187" s="69" t="s">
        <v>15</v>
      </c>
      <c r="L187" s="70"/>
      <c r="M187" s="50" t="s">
        <v>10</v>
      </c>
      <c r="N187" s="51"/>
      <c r="O187" s="52" t="s">
        <v>11</v>
      </c>
      <c r="P187" s="51"/>
      <c r="Q187" s="52" t="s">
        <v>12</v>
      </c>
      <c r="R187" s="51"/>
      <c r="S187" s="52" t="s">
        <v>13</v>
      </c>
      <c r="T187" s="53"/>
      <c r="U187" s="2" t="s">
        <v>6</v>
      </c>
    </row>
    <row r="188" spans="1:21" ht="15" customHeight="1">
      <c r="A188" s="11"/>
      <c r="B188" s="58"/>
      <c r="C188" s="17" t="s">
        <v>1</v>
      </c>
      <c r="D188" s="22" t="s">
        <v>2</v>
      </c>
      <c r="E188" s="17" t="s">
        <v>1</v>
      </c>
      <c r="F188" s="6" t="s">
        <v>2</v>
      </c>
      <c r="G188" s="29" t="s">
        <v>1</v>
      </c>
      <c r="H188" s="6" t="s">
        <v>2</v>
      </c>
      <c r="I188" s="35" t="s">
        <v>3</v>
      </c>
      <c r="J188" s="22" t="s">
        <v>2</v>
      </c>
      <c r="K188" s="43" t="s">
        <v>16</v>
      </c>
      <c r="L188" s="22" t="s">
        <v>2</v>
      </c>
      <c r="M188" s="54" t="s">
        <v>3</v>
      </c>
      <c r="N188" s="55" t="s">
        <v>2</v>
      </c>
      <c r="O188" s="56" t="s">
        <v>18</v>
      </c>
      <c r="P188" s="55" t="s">
        <v>2</v>
      </c>
      <c r="Q188" s="56" t="s">
        <v>18</v>
      </c>
      <c r="R188" s="55" t="s">
        <v>2</v>
      </c>
      <c r="S188" s="56" t="s">
        <v>18</v>
      </c>
      <c r="T188" s="55" t="s">
        <v>2</v>
      </c>
      <c r="U188" s="5" t="s">
        <v>7</v>
      </c>
    </row>
    <row r="189" spans="1:21" ht="15" customHeight="1">
      <c r="A189" s="12"/>
      <c r="B189" s="62"/>
      <c r="C189" s="18"/>
      <c r="D189" s="24"/>
      <c r="E189" s="18"/>
      <c r="F189" s="7"/>
      <c r="G189" s="30"/>
      <c r="H189" s="7"/>
      <c r="I189" s="36"/>
      <c r="J189" s="24"/>
      <c r="K189" s="44"/>
      <c r="L189" s="24"/>
      <c r="M189" s="36"/>
      <c r="N189" s="7"/>
      <c r="O189" s="31"/>
      <c r="P189" s="4"/>
      <c r="S189" s="31"/>
      <c r="T189" s="4"/>
      <c r="U189" s="4"/>
    </row>
    <row r="190" spans="1:21" ht="15" customHeight="1">
      <c r="A190" s="9"/>
      <c r="B190" s="60" t="s">
        <v>109</v>
      </c>
      <c r="C190" s="19"/>
      <c r="D190" s="25"/>
      <c r="E190" s="19"/>
      <c r="F190" s="4"/>
      <c r="G190" s="31"/>
      <c r="H190" s="4"/>
      <c r="I190" s="37"/>
      <c r="J190" s="25"/>
      <c r="K190" s="45"/>
      <c r="L190" s="25"/>
      <c r="M190" s="37"/>
      <c r="N190" s="3"/>
      <c r="O190" s="29" t="s">
        <v>193</v>
      </c>
      <c r="P190" s="6">
        <v>65</v>
      </c>
      <c r="Q190" s="29" t="s">
        <v>207</v>
      </c>
      <c r="R190" s="6">
        <v>10</v>
      </c>
      <c r="S190" s="29" t="s">
        <v>233</v>
      </c>
      <c r="T190" s="6">
        <v>70</v>
      </c>
      <c r="U190" s="6">
        <f>SUM(P190,R190,T190)</f>
        <v>145</v>
      </c>
    </row>
    <row r="191" spans="1:21" ht="15" customHeight="1">
      <c r="A191" s="9">
        <v>205</v>
      </c>
      <c r="B191" s="61" t="s">
        <v>110</v>
      </c>
      <c r="C191" s="17">
        <v>28.8</v>
      </c>
      <c r="D191" s="26">
        <v>21</v>
      </c>
      <c r="E191" s="17"/>
      <c r="F191" s="6"/>
      <c r="G191" s="29"/>
      <c r="H191" s="6"/>
      <c r="I191" s="38"/>
      <c r="J191" s="22"/>
      <c r="K191" s="46">
        <v>39</v>
      </c>
      <c r="L191" s="22">
        <v>20.5</v>
      </c>
      <c r="M191" s="38"/>
      <c r="N191" s="6"/>
      <c r="O191" s="29"/>
      <c r="P191" s="6"/>
      <c r="Q191" s="29"/>
      <c r="R191" s="6"/>
      <c r="S191" s="29"/>
      <c r="T191" s="6"/>
      <c r="U191" s="6">
        <f aca="true" t="shared" si="15" ref="U191:U196">SUM(D191,F191,H191,J191,L191,N191)</f>
        <v>41.5</v>
      </c>
    </row>
    <row r="192" spans="1:21" ht="15" customHeight="1">
      <c r="A192" s="9">
        <v>206</v>
      </c>
      <c r="B192" s="61" t="s">
        <v>111</v>
      </c>
      <c r="C192" s="17">
        <v>30.9</v>
      </c>
      <c r="D192" s="22">
        <v>8</v>
      </c>
      <c r="E192" s="17"/>
      <c r="F192" s="6"/>
      <c r="G192" s="29"/>
      <c r="H192" s="6"/>
      <c r="I192" s="38"/>
      <c r="J192" s="22"/>
      <c r="K192" s="46"/>
      <c r="L192" s="22"/>
      <c r="M192" s="38">
        <v>6.54</v>
      </c>
      <c r="N192" s="6">
        <v>40</v>
      </c>
      <c r="O192" s="29"/>
      <c r="P192" s="6"/>
      <c r="Q192" s="29"/>
      <c r="R192" s="6"/>
      <c r="S192" s="29"/>
      <c r="T192" s="6"/>
      <c r="U192" s="6">
        <f t="shared" si="15"/>
        <v>48</v>
      </c>
    </row>
    <row r="193" spans="1:21" ht="15" customHeight="1">
      <c r="A193" s="9">
        <v>207</v>
      </c>
      <c r="B193" s="61" t="s">
        <v>112</v>
      </c>
      <c r="C193" s="17"/>
      <c r="D193" s="22"/>
      <c r="E193" s="17">
        <v>70.1</v>
      </c>
      <c r="F193" s="6">
        <v>13</v>
      </c>
      <c r="G193" s="29"/>
      <c r="H193" s="6"/>
      <c r="I193" s="38">
        <v>4.76</v>
      </c>
      <c r="J193" s="22">
        <v>22</v>
      </c>
      <c r="K193" s="46"/>
      <c r="L193" s="22"/>
      <c r="M193" s="38"/>
      <c r="N193" s="6"/>
      <c r="O193" s="29"/>
      <c r="P193" s="6"/>
      <c r="Q193" s="29"/>
      <c r="R193" s="6"/>
      <c r="S193" s="29"/>
      <c r="T193" s="6"/>
      <c r="U193" s="6">
        <f t="shared" si="15"/>
        <v>35</v>
      </c>
    </row>
    <row r="194" spans="1:21" ht="15" customHeight="1">
      <c r="A194" s="9">
        <v>208</v>
      </c>
      <c r="B194" s="61" t="s">
        <v>113</v>
      </c>
      <c r="C194" s="17"/>
      <c r="D194" s="22"/>
      <c r="E194" s="17"/>
      <c r="F194" s="6"/>
      <c r="G194" s="29" t="s">
        <v>158</v>
      </c>
      <c r="H194" s="6">
        <v>18</v>
      </c>
      <c r="I194" s="38"/>
      <c r="J194" s="22"/>
      <c r="K194" s="46"/>
      <c r="L194" s="22"/>
      <c r="M194" s="38">
        <v>6.53</v>
      </c>
      <c r="N194" s="6">
        <v>39</v>
      </c>
      <c r="O194" s="29"/>
      <c r="P194" s="6"/>
      <c r="Q194" s="29"/>
      <c r="R194" s="6"/>
      <c r="S194" s="29"/>
      <c r="T194" s="6"/>
      <c r="U194" s="6">
        <f t="shared" si="15"/>
        <v>57</v>
      </c>
    </row>
    <row r="195" spans="1:21" ht="15" customHeight="1">
      <c r="A195" s="9">
        <v>209</v>
      </c>
      <c r="B195" s="61" t="s">
        <v>114</v>
      </c>
      <c r="C195" s="17"/>
      <c r="D195" s="22"/>
      <c r="E195" s="17">
        <v>62</v>
      </c>
      <c r="F195" s="6">
        <v>33</v>
      </c>
      <c r="G195" s="29"/>
      <c r="H195" s="6"/>
      <c r="I195" s="38"/>
      <c r="J195" s="22"/>
      <c r="K195" s="46">
        <v>40</v>
      </c>
      <c r="L195" s="22">
        <v>25</v>
      </c>
      <c r="M195" s="38"/>
      <c r="N195" s="6"/>
      <c r="O195" s="29"/>
      <c r="P195" s="6"/>
      <c r="Q195" s="29"/>
      <c r="R195" s="6"/>
      <c r="S195" s="29"/>
      <c r="T195" s="6"/>
      <c r="U195" s="6">
        <f t="shared" si="15"/>
        <v>58</v>
      </c>
    </row>
    <row r="196" spans="1:21" ht="15" customHeight="1">
      <c r="A196" s="9">
        <v>210</v>
      </c>
      <c r="B196" s="61" t="s">
        <v>115</v>
      </c>
      <c r="C196" s="17"/>
      <c r="D196" s="22"/>
      <c r="E196" s="17"/>
      <c r="F196" s="6"/>
      <c r="G196" s="29" t="s">
        <v>173</v>
      </c>
      <c r="H196" s="6">
        <v>16</v>
      </c>
      <c r="I196" s="38">
        <v>4.82</v>
      </c>
      <c r="J196" s="22">
        <v>26</v>
      </c>
      <c r="K196" s="46"/>
      <c r="L196" s="22"/>
      <c r="M196" s="38"/>
      <c r="N196" s="6"/>
      <c r="O196" s="29"/>
      <c r="P196" s="6"/>
      <c r="Q196" s="29"/>
      <c r="R196" s="6"/>
      <c r="S196" s="29"/>
      <c r="T196" s="6"/>
      <c r="U196" s="6">
        <f t="shared" si="15"/>
        <v>42</v>
      </c>
    </row>
    <row r="197" spans="1:21" ht="15" customHeight="1">
      <c r="A197" s="9"/>
      <c r="B197" s="61"/>
      <c r="C197" s="17"/>
      <c r="D197" s="22"/>
      <c r="E197" s="17"/>
      <c r="F197" s="6"/>
      <c r="G197" s="29"/>
      <c r="H197" s="6"/>
      <c r="I197" s="38"/>
      <c r="J197" s="22"/>
      <c r="K197" s="46"/>
      <c r="L197" s="22"/>
      <c r="M197" s="38"/>
      <c r="N197" s="6"/>
      <c r="O197" s="29"/>
      <c r="P197" s="6"/>
      <c r="Q197" s="29"/>
      <c r="R197" s="6"/>
      <c r="S197" s="29"/>
      <c r="T197" s="6"/>
      <c r="U197" s="6"/>
    </row>
    <row r="198" spans="1:21" ht="15" customHeight="1">
      <c r="A198" s="13"/>
      <c r="B198" s="62"/>
      <c r="C198" s="20"/>
      <c r="D198" s="27"/>
      <c r="E198" s="20"/>
      <c r="F198" s="8"/>
      <c r="G198" s="32"/>
      <c r="H198" s="8"/>
      <c r="I198" s="39"/>
      <c r="J198" s="27"/>
      <c r="K198" s="47"/>
      <c r="L198" s="27"/>
      <c r="M198" s="39"/>
      <c r="N198" s="8"/>
      <c r="O198" s="32"/>
      <c r="P198" s="8"/>
      <c r="Q198" s="32"/>
      <c r="R198" s="8"/>
      <c r="S198" s="32" t="s">
        <v>8</v>
      </c>
      <c r="T198" s="8"/>
      <c r="U198" s="6">
        <f>SUM(U190,U191,U192,U193,U194,U195,U196)</f>
        <v>426.5</v>
      </c>
    </row>
    <row r="201" spans="1:21" ht="15" customHeight="1">
      <c r="A201" s="9"/>
      <c r="B201" s="60" t="s">
        <v>116</v>
      </c>
      <c r="C201" s="19"/>
      <c r="D201" s="25"/>
      <c r="E201" s="19"/>
      <c r="F201" s="4"/>
      <c r="G201" s="31"/>
      <c r="H201" s="4"/>
      <c r="I201" s="37"/>
      <c r="J201" s="25"/>
      <c r="K201" s="45"/>
      <c r="L201" s="25"/>
      <c r="M201" s="37"/>
      <c r="N201" s="3"/>
      <c r="O201" s="29"/>
      <c r="P201" s="6"/>
      <c r="Q201" s="29" t="s">
        <v>206</v>
      </c>
      <c r="R201" s="6">
        <v>90</v>
      </c>
      <c r="S201" s="29" t="s">
        <v>226</v>
      </c>
      <c r="T201" s="6">
        <v>90</v>
      </c>
      <c r="U201" s="6">
        <f>SUM(P201,R201,T201)</f>
        <v>180</v>
      </c>
    </row>
    <row r="202" spans="1:21" ht="15" customHeight="1">
      <c r="A202" s="9">
        <v>175</v>
      </c>
      <c r="B202" s="61" t="s">
        <v>117</v>
      </c>
      <c r="C202" s="17">
        <v>29.6</v>
      </c>
      <c r="D202" s="26">
        <v>14</v>
      </c>
      <c r="E202" s="17"/>
      <c r="F202" s="6"/>
      <c r="G202" s="29"/>
      <c r="H202" s="6"/>
      <c r="I202" s="38">
        <v>4.3</v>
      </c>
      <c r="J202" s="22">
        <v>17</v>
      </c>
      <c r="K202" s="46"/>
      <c r="L202" s="22"/>
      <c r="M202" s="38"/>
      <c r="N202" s="6"/>
      <c r="O202" s="29"/>
      <c r="P202" s="6"/>
      <c r="Q202" s="29"/>
      <c r="R202" s="6"/>
      <c r="S202" s="29"/>
      <c r="T202" s="6"/>
      <c r="U202" s="6">
        <f aca="true" t="shared" si="16" ref="U202:U207">SUM(D202,F202,H202,J202,L202,N202)</f>
        <v>31</v>
      </c>
    </row>
    <row r="203" spans="1:21" ht="15" customHeight="1">
      <c r="A203" s="9">
        <v>176</v>
      </c>
      <c r="B203" s="61" t="s">
        <v>118</v>
      </c>
      <c r="C203" s="17">
        <v>27.3</v>
      </c>
      <c r="D203" s="22">
        <v>37</v>
      </c>
      <c r="E203" s="17"/>
      <c r="F203" s="6"/>
      <c r="G203" s="29"/>
      <c r="H203" s="6"/>
      <c r="I203" s="38"/>
      <c r="J203" s="22"/>
      <c r="K203" s="46">
        <v>43</v>
      </c>
      <c r="L203" s="22">
        <v>31</v>
      </c>
      <c r="M203" s="38"/>
      <c r="N203" s="6"/>
      <c r="O203" s="29"/>
      <c r="P203" s="6"/>
      <c r="Q203" s="29"/>
      <c r="R203" s="6"/>
      <c r="S203" s="29"/>
      <c r="T203" s="6"/>
      <c r="U203" s="6">
        <f t="shared" si="16"/>
        <v>68</v>
      </c>
    </row>
    <row r="204" spans="1:21" ht="15" customHeight="1">
      <c r="A204" s="9">
        <v>177</v>
      </c>
      <c r="B204" s="61" t="s">
        <v>119</v>
      </c>
      <c r="C204" s="17"/>
      <c r="D204" s="22"/>
      <c r="E204" s="17">
        <v>61</v>
      </c>
      <c r="F204" s="6">
        <v>38.5</v>
      </c>
      <c r="G204" s="29"/>
      <c r="H204" s="6"/>
      <c r="I204" s="38"/>
      <c r="J204" s="22"/>
      <c r="K204" s="46"/>
      <c r="L204" s="22"/>
      <c r="M204" s="38">
        <v>7.84</v>
      </c>
      <c r="N204" s="6">
        <v>45</v>
      </c>
      <c r="O204" s="29"/>
      <c r="P204" s="6"/>
      <c r="Q204" s="29"/>
      <c r="R204" s="6"/>
      <c r="S204" s="29"/>
      <c r="T204" s="6"/>
      <c r="U204" s="6">
        <f t="shared" si="16"/>
        <v>83.5</v>
      </c>
    </row>
    <row r="205" spans="1:21" ht="15" customHeight="1">
      <c r="A205" s="9">
        <v>178</v>
      </c>
      <c r="B205" s="61" t="s">
        <v>120</v>
      </c>
      <c r="C205" s="17"/>
      <c r="D205" s="22"/>
      <c r="E205" s="17">
        <v>59.7</v>
      </c>
      <c r="F205" s="6">
        <v>42</v>
      </c>
      <c r="G205" s="29"/>
      <c r="H205" s="6"/>
      <c r="I205" s="38"/>
      <c r="J205" s="22"/>
      <c r="K205" s="46">
        <v>48</v>
      </c>
      <c r="L205" s="22">
        <v>41</v>
      </c>
      <c r="M205" s="38"/>
      <c r="N205" s="6"/>
      <c r="O205" s="29"/>
      <c r="P205" s="6"/>
      <c r="Q205" s="29"/>
      <c r="R205" s="6"/>
      <c r="S205" s="29"/>
      <c r="T205" s="6"/>
      <c r="U205" s="6">
        <f t="shared" si="16"/>
        <v>83</v>
      </c>
    </row>
    <row r="206" spans="1:21" ht="15" customHeight="1">
      <c r="A206" s="9">
        <v>179</v>
      </c>
      <c r="B206" s="61" t="s">
        <v>121</v>
      </c>
      <c r="C206" s="17"/>
      <c r="D206" s="22"/>
      <c r="E206" s="17"/>
      <c r="F206" s="6"/>
      <c r="G206" s="29" t="s">
        <v>178</v>
      </c>
      <c r="H206" s="6">
        <v>31</v>
      </c>
      <c r="I206" s="38"/>
      <c r="J206" s="22"/>
      <c r="K206" s="46"/>
      <c r="L206" s="22"/>
      <c r="M206" s="38"/>
      <c r="N206" s="6"/>
      <c r="O206" s="29"/>
      <c r="P206" s="6"/>
      <c r="Q206" s="29"/>
      <c r="R206" s="6"/>
      <c r="S206" s="29"/>
      <c r="T206" s="6"/>
      <c r="U206" s="6">
        <f t="shared" si="16"/>
        <v>31</v>
      </c>
    </row>
    <row r="207" spans="1:21" ht="15" customHeight="1">
      <c r="A207" s="9"/>
      <c r="B207" s="61"/>
      <c r="C207" s="17"/>
      <c r="D207" s="22"/>
      <c r="E207" s="17"/>
      <c r="F207" s="6"/>
      <c r="G207" s="29"/>
      <c r="H207" s="6"/>
      <c r="I207" s="38"/>
      <c r="J207" s="22"/>
      <c r="K207" s="46"/>
      <c r="L207" s="22"/>
      <c r="M207" s="38"/>
      <c r="N207" s="6"/>
      <c r="O207" s="29"/>
      <c r="P207" s="6"/>
      <c r="Q207" s="29"/>
      <c r="R207" s="6"/>
      <c r="S207" s="29"/>
      <c r="T207" s="6"/>
      <c r="U207" s="6">
        <f t="shared" si="16"/>
        <v>0</v>
      </c>
    </row>
    <row r="208" spans="1:21" ht="15" customHeight="1">
      <c r="A208" s="9"/>
      <c r="B208" s="61"/>
      <c r="C208" s="17"/>
      <c r="D208" s="22"/>
      <c r="E208" s="17"/>
      <c r="F208" s="6"/>
      <c r="G208" s="29"/>
      <c r="H208" s="6"/>
      <c r="I208" s="38"/>
      <c r="J208" s="22"/>
      <c r="K208" s="46"/>
      <c r="L208" s="22"/>
      <c r="M208" s="38"/>
      <c r="N208" s="6"/>
      <c r="O208" s="29"/>
      <c r="P208" s="6"/>
      <c r="Q208" s="29"/>
      <c r="R208" s="6"/>
      <c r="S208" s="29"/>
      <c r="T208" s="6"/>
      <c r="U208" s="6"/>
    </row>
    <row r="209" spans="1:21" ht="15" customHeight="1">
      <c r="A209" s="13"/>
      <c r="B209" s="62"/>
      <c r="C209" s="20"/>
      <c r="D209" s="27"/>
      <c r="E209" s="20"/>
      <c r="F209" s="8"/>
      <c r="G209" s="32"/>
      <c r="H209" s="8"/>
      <c r="I209" s="39"/>
      <c r="J209" s="27"/>
      <c r="K209" s="47"/>
      <c r="L209" s="27"/>
      <c r="M209" s="39"/>
      <c r="N209" s="8"/>
      <c r="O209" s="32"/>
      <c r="P209" s="8"/>
      <c r="Q209" s="32"/>
      <c r="R209" s="8"/>
      <c r="S209" s="32" t="s">
        <v>8</v>
      </c>
      <c r="T209" s="8"/>
      <c r="U209" s="6">
        <f>SUM(U201,U202,U203,U204,U205,U206,U207)</f>
        <v>476.5</v>
      </c>
    </row>
    <row r="212" spans="1:21" ht="15" customHeight="1">
      <c r="A212" s="9"/>
      <c r="B212" s="60" t="s">
        <v>122</v>
      </c>
      <c r="C212" s="19"/>
      <c r="D212" s="25"/>
      <c r="E212" s="19"/>
      <c r="F212" s="4"/>
      <c r="G212" s="31"/>
      <c r="H212" s="4"/>
      <c r="I212" s="37"/>
      <c r="J212" s="25"/>
      <c r="K212" s="45"/>
      <c r="L212" s="25"/>
      <c r="M212" s="37"/>
      <c r="N212" s="3"/>
      <c r="O212" s="29"/>
      <c r="P212" s="6"/>
      <c r="Q212" s="29" t="s">
        <v>183</v>
      </c>
      <c r="R212" s="6">
        <v>15</v>
      </c>
      <c r="S212" s="29" t="s">
        <v>224</v>
      </c>
      <c r="T212" s="6">
        <v>15</v>
      </c>
      <c r="U212" s="6">
        <f>SUM(P212,R212,T212)</f>
        <v>30</v>
      </c>
    </row>
    <row r="213" spans="1:21" ht="15" customHeight="1">
      <c r="A213" s="9">
        <v>181</v>
      </c>
      <c r="B213" s="61" t="s">
        <v>123</v>
      </c>
      <c r="C213" s="17"/>
      <c r="D213" s="26"/>
      <c r="E213" s="17">
        <v>62.9</v>
      </c>
      <c r="F213" s="6">
        <v>24</v>
      </c>
      <c r="G213" s="29"/>
      <c r="H213" s="6"/>
      <c r="I213" s="38"/>
      <c r="J213" s="22"/>
      <c r="K213" s="46">
        <v>43</v>
      </c>
      <c r="L213" s="22">
        <v>32</v>
      </c>
      <c r="M213" s="38"/>
      <c r="N213" s="6"/>
      <c r="O213" s="29"/>
      <c r="P213" s="6"/>
      <c r="Q213" s="29"/>
      <c r="R213" s="6"/>
      <c r="S213" s="29"/>
      <c r="T213" s="6"/>
      <c r="U213" s="6">
        <f aca="true" t="shared" si="17" ref="U213:U218">SUM(D213,F213,H213,J213,L213,N213)</f>
        <v>56</v>
      </c>
    </row>
    <row r="214" spans="1:21" ht="15" customHeight="1">
      <c r="A214" s="9">
        <v>182</v>
      </c>
      <c r="B214" s="61" t="s">
        <v>124</v>
      </c>
      <c r="C214" s="17"/>
      <c r="D214" s="22"/>
      <c r="E214" s="17">
        <v>67.4</v>
      </c>
      <c r="F214" s="6">
        <v>14</v>
      </c>
      <c r="G214" s="29"/>
      <c r="H214" s="6"/>
      <c r="I214" s="38">
        <v>3.8</v>
      </c>
      <c r="J214" s="22">
        <v>12</v>
      </c>
      <c r="K214" s="46"/>
      <c r="L214" s="22"/>
      <c r="M214" s="38"/>
      <c r="N214" s="6"/>
      <c r="O214" s="29"/>
      <c r="P214" s="6"/>
      <c r="Q214" s="29"/>
      <c r="R214" s="6"/>
      <c r="S214" s="29"/>
      <c r="T214" s="6"/>
      <c r="U214" s="6">
        <f t="shared" si="17"/>
        <v>26</v>
      </c>
    </row>
    <row r="215" spans="1:21" ht="15" customHeight="1">
      <c r="A215" s="9">
        <v>183</v>
      </c>
      <c r="B215" s="61" t="s">
        <v>125</v>
      </c>
      <c r="C215" s="17">
        <v>31.4</v>
      </c>
      <c r="D215" s="22">
        <v>6</v>
      </c>
      <c r="E215" s="17"/>
      <c r="F215" s="6"/>
      <c r="G215" s="29"/>
      <c r="H215" s="6"/>
      <c r="I215" s="38">
        <v>4.1</v>
      </c>
      <c r="J215" s="22">
        <v>16</v>
      </c>
      <c r="K215" s="46"/>
      <c r="L215" s="22"/>
      <c r="M215" s="38"/>
      <c r="N215" s="6"/>
      <c r="O215" s="29"/>
      <c r="P215" s="6"/>
      <c r="Q215" s="29"/>
      <c r="R215" s="6"/>
      <c r="S215" s="29"/>
      <c r="T215" s="6"/>
      <c r="U215" s="6">
        <f t="shared" si="17"/>
        <v>22</v>
      </c>
    </row>
    <row r="216" spans="1:21" ht="15" customHeight="1">
      <c r="A216" s="9"/>
      <c r="B216" s="61"/>
      <c r="C216" s="17"/>
      <c r="D216" s="22"/>
      <c r="E216" s="17"/>
      <c r="F216" s="6"/>
      <c r="G216" s="29"/>
      <c r="H216" s="6"/>
      <c r="I216" s="38"/>
      <c r="J216" s="22"/>
      <c r="K216" s="46"/>
      <c r="L216" s="22"/>
      <c r="M216" s="38"/>
      <c r="N216" s="6"/>
      <c r="O216" s="29"/>
      <c r="P216" s="6"/>
      <c r="Q216" s="29"/>
      <c r="R216" s="6"/>
      <c r="S216" s="29"/>
      <c r="T216" s="6"/>
      <c r="U216" s="6">
        <f t="shared" si="17"/>
        <v>0</v>
      </c>
    </row>
    <row r="217" spans="1:21" ht="15" customHeight="1">
      <c r="A217" s="9"/>
      <c r="B217" s="61"/>
      <c r="C217" s="17"/>
      <c r="D217" s="22"/>
      <c r="E217" s="17"/>
      <c r="F217" s="6"/>
      <c r="G217" s="29"/>
      <c r="H217" s="6"/>
      <c r="I217" s="38"/>
      <c r="J217" s="22"/>
      <c r="K217" s="46"/>
      <c r="L217" s="22"/>
      <c r="M217" s="38"/>
      <c r="N217" s="6"/>
      <c r="O217" s="29"/>
      <c r="P217" s="6"/>
      <c r="Q217" s="29"/>
      <c r="R217" s="6"/>
      <c r="S217" s="29"/>
      <c r="T217" s="6"/>
      <c r="U217" s="6">
        <f t="shared" si="17"/>
        <v>0</v>
      </c>
    </row>
    <row r="218" spans="1:21" ht="15" customHeight="1">
      <c r="A218" s="9"/>
      <c r="B218" s="61"/>
      <c r="C218" s="17"/>
      <c r="D218" s="22"/>
      <c r="E218" s="17"/>
      <c r="F218" s="6"/>
      <c r="G218" s="29"/>
      <c r="H218" s="6"/>
      <c r="I218" s="38"/>
      <c r="J218" s="22"/>
      <c r="K218" s="46"/>
      <c r="L218" s="22"/>
      <c r="M218" s="38"/>
      <c r="N218" s="6"/>
      <c r="O218" s="29"/>
      <c r="P218" s="6"/>
      <c r="Q218" s="29"/>
      <c r="R218" s="6"/>
      <c r="S218" s="29"/>
      <c r="T218" s="6"/>
      <c r="U218" s="6">
        <f t="shared" si="17"/>
        <v>0</v>
      </c>
    </row>
    <row r="219" spans="1:21" ht="15" customHeight="1">
      <c r="A219" s="9"/>
      <c r="B219" s="61"/>
      <c r="C219" s="17"/>
      <c r="D219" s="22"/>
      <c r="E219" s="17"/>
      <c r="F219" s="6"/>
      <c r="G219" s="29"/>
      <c r="H219" s="6"/>
      <c r="I219" s="38"/>
      <c r="J219" s="22"/>
      <c r="K219" s="46"/>
      <c r="L219" s="22"/>
      <c r="M219" s="38"/>
      <c r="N219" s="6"/>
      <c r="O219" s="29"/>
      <c r="P219" s="6"/>
      <c r="Q219" s="29"/>
      <c r="R219" s="6"/>
      <c r="S219" s="29"/>
      <c r="T219" s="6"/>
      <c r="U219" s="6"/>
    </row>
    <row r="220" spans="1:21" ht="15" customHeight="1">
      <c r="A220" s="13"/>
      <c r="B220" s="62"/>
      <c r="C220" s="20"/>
      <c r="D220" s="27"/>
      <c r="E220" s="20"/>
      <c r="F220" s="8"/>
      <c r="G220" s="32"/>
      <c r="H220" s="8"/>
      <c r="I220" s="39"/>
      <c r="J220" s="27"/>
      <c r="K220" s="47"/>
      <c r="L220" s="27"/>
      <c r="M220" s="39"/>
      <c r="N220" s="8"/>
      <c r="O220" s="32"/>
      <c r="P220" s="8"/>
      <c r="Q220" s="32"/>
      <c r="R220" s="8"/>
      <c r="S220" s="32"/>
      <c r="T220" s="8"/>
      <c r="U220" s="6">
        <f>SUM(U212,U213,U214,U215,U216,U217,U218)</f>
        <v>134</v>
      </c>
    </row>
    <row r="221" spans="1:21" ht="15" customHeight="1">
      <c r="A221" s="14"/>
      <c r="B221" s="63"/>
      <c r="C221" s="18"/>
      <c r="D221" s="24"/>
      <c r="E221" s="18"/>
      <c r="F221" s="7"/>
      <c r="G221" s="30"/>
      <c r="H221" s="7"/>
      <c r="I221" s="36"/>
      <c r="J221" s="24"/>
      <c r="K221" s="44"/>
      <c r="L221" s="24"/>
      <c r="M221" s="36"/>
      <c r="N221" s="7"/>
      <c r="O221" s="30"/>
      <c r="P221" s="7"/>
      <c r="Q221" s="30"/>
      <c r="R221" s="7"/>
      <c r="S221" s="30"/>
      <c r="T221" s="7"/>
      <c r="U221" s="7"/>
    </row>
    <row r="222" spans="1:21" ht="15" customHeight="1">
      <c r="A222" s="14"/>
      <c r="B222" s="63"/>
      <c r="C222" s="18"/>
      <c r="D222" s="24"/>
      <c r="E222" s="18"/>
      <c r="F222" s="7"/>
      <c r="G222" s="30"/>
      <c r="H222" s="7"/>
      <c r="I222" s="36"/>
      <c r="J222" s="24"/>
      <c r="K222" s="44"/>
      <c r="L222" s="24"/>
      <c r="M222" s="36"/>
      <c r="N222" s="7"/>
      <c r="O222" s="30"/>
      <c r="P222" s="7"/>
      <c r="Q222" s="30"/>
      <c r="R222" s="7"/>
      <c r="S222" s="30"/>
      <c r="T222" s="7"/>
      <c r="U222" s="7"/>
    </row>
    <row r="224" spans="1:21" ht="15" customHeight="1">
      <c r="A224" s="10" t="s">
        <v>0</v>
      </c>
      <c r="B224" s="57" t="s">
        <v>5</v>
      </c>
      <c r="C224" s="16" t="s">
        <v>4</v>
      </c>
      <c r="D224" s="23"/>
      <c r="E224" s="48" t="s">
        <v>9</v>
      </c>
      <c r="F224" s="49"/>
      <c r="G224" s="67" t="s">
        <v>17</v>
      </c>
      <c r="H224" s="68"/>
      <c r="I224" s="34" t="s">
        <v>14</v>
      </c>
      <c r="J224" s="23"/>
      <c r="K224" s="69" t="s">
        <v>15</v>
      </c>
      <c r="L224" s="70"/>
      <c r="M224" s="50" t="s">
        <v>10</v>
      </c>
      <c r="N224" s="51"/>
      <c r="O224" s="52" t="s">
        <v>11</v>
      </c>
      <c r="P224" s="51"/>
      <c r="Q224" s="52" t="s">
        <v>12</v>
      </c>
      <c r="R224" s="51"/>
      <c r="S224" s="52" t="s">
        <v>13</v>
      </c>
      <c r="T224" s="53"/>
      <c r="U224" s="2" t="s">
        <v>6</v>
      </c>
    </row>
    <row r="225" spans="1:21" ht="15" customHeight="1">
      <c r="A225" s="11"/>
      <c r="B225" s="58"/>
      <c r="C225" s="17" t="s">
        <v>1</v>
      </c>
      <c r="D225" s="22" t="s">
        <v>2</v>
      </c>
      <c r="E225" s="17" t="s">
        <v>1</v>
      </c>
      <c r="F225" s="6" t="s">
        <v>2</v>
      </c>
      <c r="G225" s="29" t="s">
        <v>1</v>
      </c>
      <c r="H225" s="6" t="s">
        <v>2</v>
      </c>
      <c r="I225" s="35" t="s">
        <v>3</v>
      </c>
      <c r="J225" s="22" t="s">
        <v>2</v>
      </c>
      <c r="K225" s="43" t="s">
        <v>16</v>
      </c>
      <c r="L225" s="22" t="s">
        <v>2</v>
      </c>
      <c r="M225" s="54" t="s">
        <v>3</v>
      </c>
      <c r="N225" s="55" t="s">
        <v>2</v>
      </c>
      <c r="O225" s="56" t="s">
        <v>18</v>
      </c>
      <c r="P225" s="55" t="s">
        <v>2</v>
      </c>
      <c r="Q225" s="56" t="s">
        <v>18</v>
      </c>
      <c r="R225" s="55" t="s">
        <v>2</v>
      </c>
      <c r="S225" s="56" t="s">
        <v>18</v>
      </c>
      <c r="T225" s="55" t="s">
        <v>2</v>
      </c>
      <c r="U225" s="5" t="s">
        <v>7</v>
      </c>
    </row>
    <row r="226" spans="1:21" ht="15" customHeight="1">
      <c r="A226" s="12"/>
      <c r="B226" s="62"/>
      <c r="C226" s="18"/>
      <c r="D226" s="24"/>
      <c r="E226" s="18"/>
      <c r="F226" s="7"/>
      <c r="G226" s="30"/>
      <c r="H226" s="7"/>
      <c r="I226" s="36"/>
      <c r="J226" s="24"/>
      <c r="K226" s="44"/>
      <c r="L226" s="24"/>
      <c r="M226" s="36"/>
      <c r="N226" s="7"/>
      <c r="O226" s="31"/>
      <c r="P226" s="4"/>
      <c r="Q226" s="31"/>
      <c r="R226" s="4"/>
      <c r="S226" s="31"/>
      <c r="T226" s="4"/>
      <c r="U226" s="4"/>
    </row>
    <row r="227" spans="1:21" ht="15" customHeight="1">
      <c r="A227" s="9"/>
      <c r="B227" s="65" t="s">
        <v>126</v>
      </c>
      <c r="C227" s="19"/>
      <c r="D227" s="25"/>
      <c r="E227" s="19"/>
      <c r="F227" s="4"/>
      <c r="G227" s="31"/>
      <c r="H227" s="4"/>
      <c r="I227" s="37"/>
      <c r="J227" s="25"/>
      <c r="K227" s="45"/>
      <c r="L227" s="25"/>
      <c r="M227" s="37"/>
      <c r="N227" s="3"/>
      <c r="O227" s="29" t="s">
        <v>183</v>
      </c>
      <c r="P227" s="6">
        <v>80</v>
      </c>
      <c r="Q227" s="29" t="s">
        <v>197</v>
      </c>
      <c r="R227" s="6">
        <v>77.5</v>
      </c>
      <c r="S227" s="29" t="s">
        <v>225</v>
      </c>
      <c r="T227" s="4">
        <v>105</v>
      </c>
      <c r="U227" s="6">
        <f>SUM(P227,R227,T227)</f>
        <v>262.5</v>
      </c>
    </row>
    <row r="228" spans="1:21" ht="15" customHeight="1">
      <c r="A228" s="9">
        <v>187</v>
      </c>
      <c r="B228" s="61" t="s">
        <v>128</v>
      </c>
      <c r="C228" s="17">
        <v>28.1</v>
      </c>
      <c r="D228" s="22">
        <v>29.5</v>
      </c>
      <c r="E228" s="17"/>
      <c r="F228" s="6"/>
      <c r="G228" s="29"/>
      <c r="H228" s="6"/>
      <c r="I228" s="38"/>
      <c r="J228" s="22"/>
      <c r="K228" s="46">
        <v>45</v>
      </c>
      <c r="L228" s="22">
        <v>36</v>
      </c>
      <c r="M228" s="38"/>
      <c r="N228" s="6"/>
      <c r="O228" s="29"/>
      <c r="P228" s="6"/>
      <c r="Q228" s="29"/>
      <c r="R228" s="6"/>
      <c r="S228" s="29"/>
      <c r="T228" s="6"/>
      <c r="U228" s="6">
        <f aca="true" t="shared" si="18" ref="U228:U233">SUM(D228,F228,H228,J228,L228,N228)</f>
        <v>65.5</v>
      </c>
    </row>
    <row r="229" spans="1:21" ht="15" customHeight="1">
      <c r="A229" s="9">
        <v>188</v>
      </c>
      <c r="B229" s="61" t="s">
        <v>129</v>
      </c>
      <c r="C229" s="17">
        <v>28.5</v>
      </c>
      <c r="D229" s="22">
        <v>24</v>
      </c>
      <c r="E229" s="17"/>
      <c r="F229" s="6"/>
      <c r="G229" s="29"/>
      <c r="H229" s="6"/>
      <c r="I229" s="38"/>
      <c r="J229" s="22"/>
      <c r="K229" s="46">
        <v>41</v>
      </c>
      <c r="L229" s="22">
        <v>29</v>
      </c>
      <c r="M229" s="38"/>
      <c r="N229" s="6"/>
      <c r="O229" s="29"/>
      <c r="P229" s="6"/>
      <c r="Q229" s="29"/>
      <c r="R229" s="6"/>
      <c r="S229" s="29"/>
      <c r="T229" s="6"/>
      <c r="U229" s="6">
        <f t="shared" si="18"/>
        <v>53</v>
      </c>
    </row>
    <row r="230" spans="1:21" ht="15" customHeight="1">
      <c r="A230" s="9">
        <v>189</v>
      </c>
      <c r="B230" s="61" t="s">
        <v>130</v>
      </c>
      <c r="C230" s="17"/>
      <c r="D230" s="22"/>
      <c r="E230" s="17"/>
      <c r="F230" s="6"/>
      <c r="G230" s="29" t="s">
        <v>153</v>
      </c>
      <c r="H230" s="6">
        <v>42.5</v>
      </c>
      <c r="I230" s="38"/>
      <c r="J230" s="22"/>
      <c r="K230" s="46"/>
      <c r="L230" s="22"/>
      <c r="M230" s="38">
        <v>5.25</v>
      </c>
      <c r="N230" s="6">
        <v>31</v>
      </c>
      <c r="O230" s="29"/>
      <c r="P230" s="6"/>
      <c r="Q230" s="29"/>
      <c r="R230" s="6"/>
      <c r="S230" s="29"/>
      <c r="T230" s="6"/>
      <c r="U230" s="6">
        <f t="shared" si="18"/>
        <v>73.5</v>
      </c>
    </row>
    <row r="231" spans="1:21" ht="15" customHeight="1">
      <c r="A231" s="9">
        <v>190</v>
      </c>
      <c r="B231" s="61" t="s">
        <v>131</v>
      </c>
      <c r="C231" s="17"/>
      <c r="D231" s="22"/>
      <c r="E231" s="17">
        <v>62.5</v>
      </c>
      <c r="F231" s="6">
        <v>26</v>
      </c>
      <c r="G231" s="29"/>
      <c r="H231" s="6"/>
      <c r="I231" s="38">
        <v>4.96</v>
      </c>
      <c r="J231" s="22">
        <v>28</v>
      </c>
      <c r="K231" s="46"/>
      <c r="L231" s="22"/>
      <c r="M231" s="38"/>
      <c r="N231" s="6"/>
      <c r="O231" s="29"/>
      <c r="P231" s="6"/>
      <c r="Q231" s="29"/>
      <c r="R231" s="6"/>
      <c r="S231" s="29"/>
      <c r="T231" s="6"/>
      <c r="U231" s="6">
        <f t="shared" si="18"/>
        <v>54</v>
      </c>
    </row>
    <row r="232" spans="1:21" ht="15" customHeight="1">
      <c r="A232" s="9">
        <v>191</v>
      </c>
      <c r="B232" s="61" t="s">
        <v>132</v>
      </c>
      <c r="C232" s="17"/>
      <c r="D232" s="22"/>
      <c r="E232" s="17"/>
      <c r="F232" s="6"/>
      <c r="G232" s="29" t="s">
        <v>170</v>
      </c>
      <c r="H232" s="6">
        <v>36</v>
      </c>
      <c r="I232" s="38">
        <v>4.5</v>
      </c>
      <c r="J232" s="22">
        <v>19</v>
      </c>
      <c r="K232" s="46"/>
      <c r="L232" s="22"/>
      <c r="M232" s="38"/>
      <c r="N232" s="6"/>
      <c r="O232" s="29"/>
      <c r="P232" s="6"/>
      <c r="Q232" s="29"/>
      <c r="R232" s="6"/>
      <c r="S232" s="29"/>
      <c r="T232" s="6"/>
      <c r="U232" s="6">
        <f t="shared" si="18"/>
        <v>55</v>
      </c>
    </row>
    <row r="233" spans="1:21" ht="15" customHeight="1">
      <c r="A233" s="9">
        <v>192</v>
      </c>
      <c r="B233" s="61" t="s">
        <v>133</v>
      </c>
      <c r="C233" s="17"/>
      <c r="D233" s="22"/>
      <c r="E233" s="17">
        <v>59.8</v>
      </c>
      <c r="F233" s="6">
        <v>41</v>
      </c>
      <c r="G233" s="29"/>
      <c r="H233" s="6"/>
      <c r="I233" s="38"/>
      <c r="J233" s="22"/>
      <c r="K233" s="46"/>
      <c r="L233" s="22"/>
      <c r="M233" s="38">
        <v>6.99</v>
      </c>
      <c r="N233" s="6">
        <v>41</v>
      </c>
      <c r="O233" s="29"/>
      <c r="P233" s="6"/>
      <c r="Q233" s="29"/>
      <c r="R233" s="6"/>
      <c r="S233" s="29"/>
      <c r="T233" s="6"/>
      <c r="U233" s="6">
        <f t="shared" si="18"/>
        <v>82</v>
      </c>
    </row>
    <row r="234" spans="1:21" ht="15" customHeight="1">
      <c r="A234" s="9"/>
      <c r="B234" s="61"/>
      <c r="C234" s="17"/>
      <c r="D234" s="22"/>
      <c r="E234" s="17"/>
      <c r="F234" s="6"/>
      <c r="G234" s="29"/>
      <c r="H234" s="6"/>
      <c r="I234" s="38"/>
      <c r="J234" s="22"/>
      <c r="K234" s="46"/>
      <c r="L234" s="22"/>
      <c r="M234" s="38"/>
      <c r="N234" s="6"/>
      <c r="O234" s="29"/>
      <c r="P234" s="6"/>
      <c r="Q234" s="29"/>
      <c r="R234" s="6"/>
      <c r="S234" s="29"/>
      <c r="T234" s="6"/>
      <c r="U234" s="6"/>
    </row>
    <row r="235" spans="1:21" ht="15" customHeight="1">
      <c r="A235" s="13"/>
      <c r="B235" s="62"/>
      <c r="C235" s="20"/>
      <c r="D235" s="27"/>
      <c r="E235" s="20"/>
      <c r="F235" s="8"/>
      <c r="G235" s="32"/>
      <c r="H235" s="8"/>
      <c r="I235" s="39"/>
      <c r="J235" s="27"/>
      <c r="K235" s="47"/>
      <c r="L235" s="27"/>
      <c r="M235" s="39"/>
      <c r="N235" s="8"/>
      <c r="O235" s="32"/>
      <c r="P235" s="8"/>
      <c r="Q235" s="32"/>
      <c r="R235" s="8"/>
      <c r="S235" s="32" t="s">
        <v>8</v>
      </c>
      <c r="T235" s="8"/>
      <c r="U235" s="6">
        <f>SUM(U227,U228,U229,U230,U231,U232,U233)</f>
        <v>645.5</v>
      </c>
    </row>
    <row r="237" spans="17:18" ht="15" customHeight="1">
      <c r="Q237" s="33" t="s">
        <v>214</v>
      </c>
      <c r="R237" s="1" t="s">
        <v>148</v>
      </c>
    </row>
    <row r="238" spans="1:21" ht="15" customHeight="1">
      <c r="A238" s="9"/>
      <c r="B238" s="65" t="s">
        <v>127</v>
      </c>
      <c r="C238" s="19"/>
      <c r="D238" s="25"/>
      <c r="E238" s="19"/>
      <c r="F238" s="4"/>
      <c r="G238" s="31"/>
      <c r="H238" s="4"/>
      <c r="I238" s="37"/>
      <c r="J238" s="25"/>
      <c r="K238" s="45"/>
      <c r="L238" s="25"/>
      <c r="M238" s="37"/>
      <c r="N238" s="3"/>
      <c r="O238" s="29"/>
      <c r="P238" s="6"/>
      <c r="Q238" s="29" t="s">
        <v>215</v>
      </c>
      <c r="R238" s="6">
        <v>25</v>
      </c>
      <c r="S238" s="29" t="s">
        <v>230</v>
      </c>
      <c r="T238" s="6">
        <v>65</v>
      </c>
      <c r="U238" s="6">
        <f>SUM(P238,R238,T238)</f>
        <v>90</v>
      </c>
    </row>
    <row r="239" spans="1:21" ht="15" customHeight="1">
      <c r="A239" s="9">
        <v>193</v>
      </c>
      <c r="B239" s="61" t="s">
        <v>134</v>
      </c>
      <c r="C239" s="17">
        <v>31.9</v>
      </c>
      <c r="D239" s="22">
        <v>5</v>
      </c>
      <c r="E239" s="17"/>
      <c r="F239" s="6"/>
      <c r="G239" s="29"/>
      <c r="H239" s="6"/>
      <c r="I239" s="38"/>
      <c r="J239" s="22"/>
      <c r="K239" s="46">
        <v>33</v>
      </c>
      <c r="L239" s="22">
        <v>12</v>
      </c>
      <c r="M239" s="38"/>
      <c r="N239" s="6"/>
      <c r="O239" s="29"/>
      <c r="P239" s="6"/>
      <c r="Q239" s="29"/>
      <c r="R239" s="6"/>
      <c r="S239" s="29"/>
      <c r="T239" s="6"/>
      <c r="U239" s="6">
        <f aca="true" t="shared" si="19" ref="U239:U244">SUM(D239,F239,H239,J239,L239,N239)</f>
        <v>17</v>
      </c>
    </row>
    <row r="240" spans="1:21" ht="15" customHeight="1">
      <c r="A240" s="9">
        <v>194</v>
      </c>
      <c r="B240" s="61" t="s">
        <v>135</v>
      </c>
      <c r="C240" s="17">
        <v>29.3</v>
      </c>
      <c r="D240" s="22">
        <v>16</v>
      </c>
      <c r="E240" s="17"/>
      <c r="F240" s="6"/>
      <c r="G240" s="29"/>
      <c r="H240" s="6"/>
      <c r="I240" s="38"/>
      <c r="J240" s="22"/>
      <c r="K240" s="46">
        <v>39</v>
      </c>
      <c r="L240" s="22">
        <v>19</v>
      </c>
      <c r="M240" s="38"/>
      <c r="N240" s="6"/>
      <c r="O240" s="29"/>
      <c r="P240" s="6"/>
      <c r="Q240" s="29"/>
      <c r="R240" s="6"/>
      <c r="S240" s="29"/>
      <c r="T240" s="6"/>
      <c r="U240" s="6">
        <f t="shared" si="19"/>
        <v>35</v>
      </c>
    </row>
    <row r="241" spans="1:21" ht="15" customHeight="1">
      <c r="A241" s="9">
        <v>195</v>
      </c>
      <c r="B241" s="61" t="s">
        <v>136</v>
      </c>
      <c r="C241" s="17"/>
      <c r="D241" s="22"/>
      <c r="E241" s="17">
        <v>63.1</v>
      </c>
      <c r="F241" s="6">
        <v>23</v>
      </c>
      <c r="G241" s="29"/>
      <c r="H241" s="6"/>
      <c r="I241" s="38">
        <v>4.77</v>
      </c>
      <c r="J241" s="22">
        <v>23</v>
      </c>
      <c r="K241" s="46"/>
      <c r="L241" s="22"/>
      <c r="M241" s="38"/>
      <c r="N241" s="6"/>
      <c r="O241" s="29"/>
      <c r="P241" s="6"/>
      <c r="Q241" s="29"/>
      <c r="R241" s="6"/>
      <c r="S241" s="29"/>
      <c r="T241" s="6"/>
      <c r="U241" s="6">
        <f t="shared" si="19"/>
        <v>46</v>
      </c>
    </row>
    <row r="242" spans="1:21" ht="15" customHeight="1">
      <c r="A242" s="9">
        <v>196</v>
      </c>
      <c r="B242" s="61" t="s">
        <v>137</v>
      </c>
      <c r="C242" s="17"/>
      <c r="D242" s="22"/>
      <c r="E242" s="17">
        <v>71.1</v>
      </c>
      <c r="F242" s="6">
        <v>12</v>
      </c>
      <c r="G242" s="29"/>
      <c r="H242" s="6"/>
      <c r="I242" s="38">
        <v>4</v>
      </c>
      <c r="J242" s="22">
        <v>14</v>
      </c>
      <c r="K242" s="46"/>
      <c r="L242" s="22"/>
      <c r="M242" s="38"/>
      <c r="N242" s="6"/>
      <c r="O242" s="29"/>
      <c r="P242" s="6"/>
      <c r="Q242" s="29"/>
      <c r="R242" s="6"/>
      <c r="S242" s="29"/>
      <c r="T242" s="6"/>
      <c r="U242" s="6">
        <f t="shared" si="19"/>
        <v>26</v>
      </c>
    </row>
    <row r="243" spans="1:21" ht="15" customHeight="1">
      <c r="A243" s="9">
        <v>197</v>
      </c>
      <c r="B243" s="61" t="s">
        <v>138</v>
      </c>
      <c r="C243" s="17">
        <v>31.5</v>
      </c>
      <c r="D243" s="22" t="s">
        <v>148</v>
      </c>
      <c r="E243" s="17"/>
      <c r="F243" s="6"/>
      <c r="G243" s="29"/>
      <c r="H243" s="6"/>
      <c r="I243" s="38"/>
      <c r="J243" s="22"/>
      <c r="K243" s="46">
        <v>30</v>
      </c>
      <c r="L243" s="22" t="s">
        <v>148</v>
      </c>
      <c r="M243" s="38"/>
      <c r="N243" s="6"/>
      <c r="O243" s="29"/>
      <c r="P243" s="6"/>
      <c r="Q243" s="29"/>
      <c r="R243" s="6"/>
      <c r="S243" s="29"/>
      <c r="T243" s="6"/>
      <c r="U243" s="6">
        <f t="shared" si="19"/>
        <v>0</v>
      </c>
    </row>
    <row r="244" spans="1:21" ht="15" customHeight="1">
      <c r="A244" s="9"/>
      <c r="B244" s="61"/>
      <c r="C244" s="17"/>
      <c r="D244" s="22"/>
      <c r="E244" s="17"/>
      <c r="F244" s="6"/>
      <c r="G244" s="29"/>
      <c r="H244" s="6"/>
      <c r="I244" s="38"/>
      <c r="J244" s="22"/>
      <c r="K244" s="46"/>
      <c r="L244" s="22"/>
      <c r="M244" s="38"/>
      <c r="N244" s="6"/>
      <c r="O244" s="29"/>
      <c r="P244" s="6"/>
      <c r="Q244" s="29"/>
      <c r="R244" s="6"/>
      <c r="S244" s="29"/>
      <c r="T244" s="6"/>
      <c r="U244" s="6">
        <f t="shared" si="19"/>
        <v>0</v>
      </c>
    </row>
    <row r="245" spans="1:21" ht="15" customHeight="1">
      <c r="A245" s="9"/>
      <c r="B245" s="61"/>
      <c r="C245" s="17"/>
      <c r="D245" s="22"/>
      <c r="E245" s="17"/>
      <c r="F245" s="6"/>
      <c r="G245" s="29"/>
      <c r="H245" s="6"/>
      <c r="I245" s="38"/>
      <c r="J245" s="22"/>
      <c r="K245" s="46"/>
      <c r="L245" s="22"/>
      <c r="M245" s="38"/>
      <c r="N245" s="6"/>
      <c r="O245" s="29"/>
      <c r="P245" s="6"/>
      <c r="Q245" s="29"/>
      <c r="R245" s="6"/>
      <c r="S245" s="29"/>
      <c r="T245" s="6"/>
      <c r="U245" s="6"/>
    </row>
    <row r="246" spans="1:21" ht="15" customHeight="1">
      <c r="A246" s="13"/>
      <c r="B246" s="62"/>
      <c r="C246" s="20"/>
      <c r="D246" s="27"/>
      <c r="E246" s="20"/>
      <c r="F246" s="8"/>
      <c r="G246" s="32"/>
      <c r="H246" s="8"/>
      <c r="I246" s="39"/>
      <c r="J246" s="27"/>
      <c r="K246" s="47"/>
      <c r="L246" s="27"/>
      <c r="M246" s="39"/>
      <c r="N246" s="8"/>
      <c r="O246" s="32"/>
      <c r="P246" s="8"/>
      <c r="Q246" s="32"/>
      <c r="R246" s="8"/>
      <c r="S246" s="32" t="s">
        <v>8</v>
      </c>
      <c r="T246" s="8"/>
      <c r="U246" s="6">
        <f>SUM(U238,U239,U240,U241,U242,U243,U244)</f>
        <v>214</v>
      </c>
    </row>
    <row r="249" spans="1:21" ht="15" customHeight="1">
      <c r="A249" s="9"/>
      <c r="B249" s="65" t="s">
        <v>139</v>
      </c>
      <c r="C249" s="19"/>
      <c r="D249" s="25"/>
      <c r="E249" s="19"/>
      <c r="F249" s="4"/>
      <c r="G249" s="31"/>
      <c r="H249" s="4"/>
      <c r="I249" s="37"/>
      <c r="J249" s="25"/>
      <c r="K249" s="45"/>
      <c r="L249" s="25"/>
      <c r="M249" s="37"/>
      <c r="N249" s="3"/>
      <c r="O249" s="29" t="s">
        <v>188</v>
      </c>
      <c r="P249" s="6">
        <v>87.5</v>
      </c>
      <c r="Q249" s="29" t="s">
        <v>198</v>
      </c>
      <c r="R249" s="6">
        <v>70</v>
      </c>
      <c r="S249" s="29" t="s">
        <v>235</v>
      </c>
      <c r="T249" s="6">
        <v>45</v>
      </c>
      <c r="U249" s="6">
        <f>SUM(P249,R249,T249)</f>
        <v>202.5</v>
      </c>
    </row>
    <row r="250" spans="1:21" ht="15" customHeight="1">
      <c r="A250" s="9">
        <v>223</v>
      </c>
      <c r="B250" s="61" t="s">
        <v>141</v>
      </c>
      <c r="C250" s="17">
        <v>28</v>
      </c>
      <c r="D250" s="22">
        <v>31</v>
      </c>
      <c r="E250" s="17"/>
      <c r="F250" s="6"/>
      <c r="G250" s="29"/>
      <c r="H250" s="6"/>
      <c r="I250" s="38"/>
      <c r="J250" s="22"/>
      <c r="K250" s="46"/>
      <c r="L250" s="22"/>
      <c r="M250" s="38">
        <v>5.3</v>
      </c>
      <c r="N250" s="6">
        <v>32</v>
      </c>
      <c r="O250" s="29"/>
      <c r="P250" s="6"/>
      <c r="Q250" s="29"/>
      <c r="R250" s="6"/>
      <c r="S250" s="29"/>
      <c r="T250" s="6"/>
      <c r="U250" s="6">
        <f aca="true" t="shared" si="20" ref="U250:U255">SUM(D250,F250,H250,J250,L250,N250)</f>
        <v>63</v>
      </c>
    </row>
    <row r="251" spans="1:21" ht="15" customHeight="1">
      <c r="A251" s="9">
        <v>224</v>
      </c>
      <c r="B251" s="66" t="s">
        <v>240</v>
      </c>
      <c r="C251" s="17">
        <v>29.1</v>
      </c>
      <c r="D251" s="22">
        <v>19</v>
      </c>
      <c r="E251" s="17"/>
      <c r="F251" s="6"/>
      <c r="G251" s="29"/>
      <c r="H251" s="6"/>
      <c r="I251" s="38"/>
      <c r="J251" s="22"/>
      <c r="K251" s="46">
        <v>37</v>
      </c>
      <c r="L251" s="22">
        <v>16</v>
      </c>
      <c r="M251" s="38"/>
      <c r="N251" s="6"/>
      <c r="O251" s="29"/>
      <c r="P251" s="6"/>
      <c r="Q251" s="29"/>
      <c r="R251" s="6"/>
      <c r="S251" s="29"/>
      <c r="T251" s="6"/>
      <c r="U251" s="6">
        <f t="shared" si="20"/>
        <v>35</v>
      </c>
    </row>
    <row r="252" spans="1:21" ht="15" customHeight="1">
      <c r="A252" s="9">
        <v>225</v>
      </c>
      <c r="B252" s="61" t="s">
        <v>242</v>
      </c>
      <c r="C252" s="17"/>
      <c r="D252" s="22"/>
      <c r="E252" s="17"/>
      <c r="F252" s="6"/>
      <c r="G252" s="29" t="s">
        <v>160</v>
      </c>
      <c r="H252" s="6">
        <v>32</v>
      </c>
      <c r="I252" s="38">
        <v>4.64</v>
      </c>
      <c r="J252" s="22">
        <v>20</v>
      </c>
      <c r="K252" s="46"/>
      <c r="L252" s="22"/>
      <c r="M252" s="38"/>
      <c r="N252" s="6"/>
      <c r="O252" s="29"/>
      <c r="P252" s="6"/>
      <c r="Q252" s="29"/>
      <c r="R252" s="6"/>
      <c r="S252" s="29"/>
      <c r="T252" s="6"/>
      <c r="U252" s="6">
        <f t="shared" si="20"/>
        <v>52</v>
      </c>
    </row>
    <row r="253" spans="1:21" ht="15" customHeight="1">
      <c r="A253" s="9">
        <v>226</v>
      </c>
      <c r="B253" s="61" t="s">
        <v>142</v>
      </c>
      <c r="C253" s="17"/>
      <c r="D253" s="22"/>
      <c r="E253" s="17"/>
      <c r="F253" s="6"/>
      <c r="G253" s="29" t="s">
        <v>172</v>
      </c>
      <c r="H253" s="6">
        <v>17</v>
      </c>
      <c r="I253" s="38"/>
      <c r="J253" s="22"/>
      <c r="K253" s="46">
        <v>45</v>
      </c>
      <c r="L253" s="22">
        <v>35</v>
      </c>
      <c r="M253" s="38"/>
      <c r="N253" s="6"/>
      <c r="O253" s="29"/>
      <c r="P253" s="6"/>
      <c r="Q253" s="29"/>
      <c r="R253" s="6"/>
      <c r="S253" s="29"/>
      <c r="T253" s="6"/>
      <c r="U253" s="6">
        <f t="shared" si="20"/>
        <v>52</v>
      </c>
    </row>
    <row r="254" spans="1:21" ht="15" customHeight="1">
      <c r="A254" s="9">
        <v>227</v>
      </c>
      <c r="B254" s="66" t="s">
        <v>147</v>
      </c>
      <c r="C254" s="17"/>
      <c r="D254" s="22"/>
      <c r="E254" s="17">
        <v>61.7</v>
      </c>
      <c r="F254" s="6">
        <v>34</v>
      </c>
      <c r="G254" s="29"/>
      <c r="H254" s="6"/>
      <c r="I254" s="38"/>
      <c r="J254" s="22"/>
      <c r="K254" s="46"/>
      <c r="L254" s="22"/>
      <c r="M254" s="38">
        <v>5.35</v>
      </c>
      <c r="N254" s="6">
        <v>33</v>
      </c>
      <c r="O254" s="29"/>
      <c r="P254" s="6"/>
      <c r="Q254" s="29"/>
      <c r="R254" s="6"/>
      <c r="S254" s="29"/>
      <c r="T254" s="6"/>
      <c r="U254" s="6">
        <f t="shared" si="20"/>
        <v>67</v>
      </c>
    </row>
    <row r="255" spans="1:21" ht="15" customHeight="1">
      <c r="A255" s="9">
        <v>228</v>
      </c>
      <c r="B255" s="61" t="s">
        <v>243</v>
      </c>
      <c r="C255" s="17"/>
      <c r="D255" s="22"/>
      <c r="E255" s="17">
        <v>61.2</v>
      </c>
      <c r="F255" s="6">
        <v>37</v>
      </c>
      <c r="G255" s="29"/>
      <c r="H255" s="6"/>
      <c r="I255" s="38">
        <v>4.8</v>
      </c>
      <c r="J255" s="22">
        <v>25</v>
      </c>
      <c r="K255" s="46"/>
      <c r="L255" s="22"/>
      <c r="M255" s="38"/>
      <c r="N255" s="6"/>
      <c r="O255" s="29"/>
      <c r="P255" s="6"/>
      <c r="Q255" s="29"/>
      <c r="R255" s="6"/>
      <c r="S255" s="29"/>
      <c r="T255" s="6"/>
      <c r="U255" s="6">
        <f t="shared" si="20"/>
        <v>62</v>
      </c>
    </row>
    <row r="256" spans="1:21" ht="15" customHeight="1">
      <c r="A256" s="9"/>
      <c r="B256" s="61"/>
      <c r="C256" s="17"/>
      <c r="D256" s="22"/>
      <c r="E256" s="17"/>
      <c r="F256" s="6"/>
      <c r="G256" s="29"/>
      <c r="H256" s="6"/>
      <c r="I256" s="38"/>
      <c r="J256" s="22"/>
      <c r="K256" s="46"/>
      <c r="L256" s="22"/>
      <c r="M256" s="38"/>
      <c r="N256" s="6"/>
      <c r="O256" s="29"/>
      <c r="P256" s="6"/>
      <c r="Q256" s="29"/>
      <c r="R256" s="6"/>
      <c r="S256" s="29"/>
      <c r="T256" s="6"/>
      <c r="U256" s="6"/>
    </row>
    <row r="257" spans="1:21" ht="15" customHeight="1">
      <c r="A257" s="13"/>
      <c r="B257" s="62"/>
      <c r="C257" s="20"/>
      <c r="D257" s="27"/>
      <c r="E257" s="20"/>
      <c r="F257" s="8"/>
      <c r="G257" s="32"/>
      <c r="H257" s="8"/>
      <c r="I257" s="39"/>
      <c r="J257" s="27"/>
      <c r="K257" s="47"/>
      <c r="L257" s="27"/>
      <c r="M257" s="39"/>
      <c r="N257" s="8"/>
      <c r="O257" s="32"/>
      <c r="P257" s="8"/>
      <c r="Q257" s="32"/>
      <c r="R257" s="8"/>
      <c r="S257" s="32"/>
      <c r="T257" s="8"/>
      <c r="U257" s="6">
        <f>SUM(U249,U250,U251,U252,U253,U254,U255)</f>
        <v>533.5</v>
      </c>
    </row>
    <row r="258" spans="1:21" ht="15" customHeight="1">
      <c r="A258" s="14"/>
      <c r="B258" s="63"/>
      <c r="C258" s="18"/>
      <c r="D258" s="24"/>
      <c r="E258" s="18"/>
      <c r="F258" s="7"/>
      <c r="G258" s="30"/>
      <c r="H258" s="7"/>
      <c r="I258" s="36"/>
      <c r="J258" s="24"/>
      <c r="K258" s="44"/>
      <c r="L258" s="24"/>
      <c r="M258" s="36"/>
      <c r="N258" s="7"/>
      <c r="O258" s="30"/>
      <c r="P258" s="7"/>
      <c r="Q258" s="30"/>
      <c r="R258" s="7"/>
      <c r="S258" s="30"/>
      <c r="T258" s="7"/>
      <c r="U258" s="7"/>
    </row>
    <row r="259" spans="1:21" ht="15" customHeight="1">
      <c r="A259" s="14"/>
      <c r="B259" s="63"/>
      <c r="C259" s="18"/>
      <c r="D259" s="24"/>
      <c r="E259" s="18"/>
      <c r="F259" s="7"/>
      <c r="G259" s="30"/>
      <c r="H259" s="7"/>
      <c r="I259" s="36"/>
      <c r="J259" s="24"/>
      <c r="K259" s="44"/>
      <c r="L259" s="24"/>
      <c r="M259" s="36"/>
      <c r="N259" s="7"/>
      <c r="O259" s="30"/>
      <c r="P259" s="7"/>
      <c r="Q259" s="30"/>
      <c r="R259" s="7"/>
      <c r="S259" s="30"/>
      <c r="T259" s="7"/>
      <c r="U259" s="7"/>
    </row>
    <row r="261" spans="1:21" ht="15" customHeight="1">
      <c r="A261" s="10" t="s">
        <v>0</v>
      </c>
      <c r="B261" s="57" t="s">
        <v>5</v>
      </c>
      <c r="C261" s="16" t="s">
        <v>4</v>
      </c>
      <c r="D261" s="23"/>
      <c r="E261" s="48" t="s">
        <v>9</v>
      </c>
      <c r="F261" s="49"/>
      <c r="G261" s="67" t="s">
        <v>17</v>
      </c>
      <c r="H261" s="68"/>
      <c r="I261" s="34" t="s">
        <v>14</v>
      </c>
      <c r="J261" s="23"/>
      <c r="K261" s="69" t="s">
        <v>15</v>
      </c>
      <c r="L261" s="70"/>
      <c r="M261" s="50" t="s">
        <v>10</v>
      </c>
      <c r="N261" s="51"/>
      <c r="O261" s="52" t="s">
        <v>11</v>
      </c>
      <c r="P261" s="51"/>
      <c r="Q261" s="52" t="s">
        <v>12</v>
      </c>
      <c r="R261" s="51"/>
      <c r="S261" s="52" t="s">
        <v>13</v>
      </c>
      <c r="T261" s="53"/>
      <c r="U261" s="2" t="s">
        <v>6</v>
      </c>
    </row>
    <row r="262" spans="1:21" ht="15" customHeight="1">
      <c r="A262" s="11"/>
      <c r="B262" s="58"/>
      <c r="C262" s="17" t="s">
        <v>1</v>
      </c>
      <c r="D262" s="22" t="s">
        <v>2</v>
      </c>
      <c r="E262" s="17" t="s">
        <v>1</v>
      </c>
      <c r="F262" s="6" t="s">
        <v>2</v>
      </c>
      <c r="G262" s="29" t="s">
        <v>1</v>
      </c>
      <c r="H262" s="6" t="s">
        <v>2</v>
      </c>
      <c r="I262" s="35" t="s">
        <v>3</v>
      </c>
      <c r="J262" s="22" t="s">
        <v>2</v>
      </c>
      <c r="K262" s="43" t="s">
        <v>16</v>
      </c>
      <c r="L262" s="22" t="s">
        <v>2</v>
      </c>
      <c r="M262" s="54" t="s">
        <v>3</v>
      </c>
      <c r="N262" s="55" t="s">
        <v>2</v>
      </c>
      <c r="O262" s="56" t="s">
        <v>18</v>
      </c>
      <c r="P262" s="55" t="s">
        <v>2</v>
      </c>
      <c r="Q262" s="56" t="s">
        <v>18</v>
      </c>
      <c r="R262" s="55" t="s">
        <v>2</v>
      </c>
      <c r="S262" s="56" t="s">
        <v>18</v>
      </c>
      <c r="T262" s="55" t="s">
        <v>2</v>
      </c>
      <c r="U262" s="5" t="s">
        <v>7</v>
      </c>
    </row>
    <row r="263" spans="1:21" ht="15" customHeight="1">
      <c r="A263" s="12"/>
      <c r="B263" s="62"/>
      <c r="C263" s="18"/>
      <c r="D263" s="24"/>
      <c r="E263" s="18"/>
      <c r="F263" s="7"/>
      <c r="G263" s="30"/>
      <c r="H263" s="7"/>
      <c r="I263" s="36"/>
      <c r="J263" s="24"/>
      <c r="K263" s="44"/>
      <c r="L263" s="24"/>
      <c r="M263" s="36"/>
      <c r="N263" s="7"/>
      <c r="O263" s="31"/>
      <c r="P263" s="4"/>
      <c r="Q263" s="31"/>
      <c r="R263" s="4"/>
      <c r="S263" s="31"/>
      <c r="T263" s="4"/>
      <c r="U263" s="4"/>
    </row>
    <row r="264" spans="1:21" ht="15" customHeight="1">
      <c r="A264" s="9"/>
      <c r="B264" s="65" t="s">
        <v>140</v>
      </c>
      <c r="C264" s="19"/>
      <c r="D264" s="25"/>
      <c r="E264" s="19"/>
      <c r="F264" s="4"/>
      <c r="G264" s="31"/>
      <c r="H264" s="4"/>
      <c r="I264" s="37"/>
      <c r="J264" s="25"/>
      <c r="K264" s="45"/>
      <c r="L264" s="25"/>
      <c r="M264" s="37"/>
      <c r="N264" s="3"/>
      <c r="O264" s="29"/>
      <c r="P264" s="6"/>
      <c r="Q264" s="29" t="s">
        <v>208</v>
      </c>
      <c r="R264" s="6">
        <v>65</v>
      </c>
      <c r="S264" s="29" t="s">
        <v>232</v>
      </c>
      <c r="T264" s="4">
        <v>22.5</v>
      </c>
      <c r="U264" s="6">
        <f>SUM(P264,R264,T264)</f>
        <v>87.5</v>
      </c>
    </row>
    <row r="265" spans="1:21" ht="15" customHeight="1">
      <c r="A265" s="9">
        <v>229</v>
      </c>
      <c r="B265" s="61" t="s">
        <v>143</v>
      </c>
      <c r="C265" s="17">
        <v>30.9</v>
      </c>
      <c r="D265" s="22">
        <v>8</v>
      </c>
      <c r="E265" s="17"/>
      <c r="F265" s="6"/>
      <c r="G265" s="29"/>
      <c r="H265" s="6"/>
      <c r="I265" s="38"/>
      <c r="J265" s="22"/>
      <c r="K265" s="46">
        <v>40</v>
      </c>
      <c r="L265" s="22">
        <v>27.5</v>
      </c>
      <c r="M265" s="38"/>
      <c r="N265" s="6"/>
      <c r="O265" s="29"/>
      <c r="P265" s="6"/>
      <c r="Q265" s="29"/>
      <c r="R265" s="6"/>
      <c r="S265" s="29"/>
      <c r="T265" s="6"/>
      <c r="U265" s="6">
        <f aca="true" t="shared" si="21" ref="U265:U270">SUM(D265,F265,H265,J265,L265,N265)</f>
        <v>35.5</v>
      </c>
    </row>
    <row r="266" spans="1:21" ht="15" customHeight="1">
      <c r="A266" s="9">
        <v>230</v>
      </c>
      <c r="B266" s="38" t="s">
        <v>241</v>
      </c>
      <c r="C266" s="17">
        <v>28.3</v>
      </c>
      <c r="D266" s="22">
        <v>26.5</v>
      </c>
      <c r="E266" s="17"/>
      <c r="F266" s="6"/>
      <c r="G266" s="29"/>
      <c r="H266" s="6"/>
      <c r="I266" s="38"/>
      <c r="J266" s="22"/>
      <c r="K266" s="46"/>
      <c r="L266" s="22"/>
      <c r="M266" s="38">
        <v>4.47</v>
      </c>
      <c r="N266" s="6">
        <v>21</v>
      </c>
      <c r="O266" s="29"/>
      <c r="P266" s="6"/>
      <c r="Q266" s="29"/>
      <c r="R266" s="6"/>
      <c r="S266" s="29"/>
      <c r="T266" s="6"/>
      <c r="U266" s="6">
        <f t="shared" si="21"/>
        <v>47.5</v>
      </c>
    </row>
    <row r="267" spans="1:21" ht="15" customHeight="1">
      <c r="A267" s="9">
        <v>231</v>
      </c>
      <c r="B267" s="61" t="s">
        <v>144</v>
      </c>
      <c r="C267" s="17"/>
      <c r="D267" s="22"/>
      <c r="E267" s="17"/>
      <c r="F267" s="6"/>
      <c r="G267" s="29" t="s">
        <v>179</v>
      </c>
      <c r="H267" s="6">
        <v>23</v>
      </c>
      <c r="I267" s="38"/>
      <c r="J267" s="22"/>
      <c r="K267" s="46">
        <v>45</v>
      </c>
      <c r="L267" s="22" t="s">
        <v>148</v>
      </c>
      <c r="M267" s="38"/>
      <c r="N267" s="6"/>
      <c r="O267" s="29"/>
      <c r="P267" s="6"/>
      <c r="Q267" s="29"/>
      <c r="R267" s="6"/>
      <c r="S267" s="29"/>
      <c r="T267" s="6"/>
      <c r="U267" s="6">
        <f t="shared" si="21"/>
        <v>23</v>
      </c>
    </row>
    <row r="268" spans="1:21" ht="15" customHeight="1">
      <c r="A268" s="9"/>
      <c r="B268" s="61"/>
      <c r="C268" s="17"/>
      <c r="D268" s="22"/>
      <c r="E268" s="17"/>
      <c r="F268" s="6"/>
      <c r="G268" s="29"/>
      <c r="H268" s="6"/>
      <c r="I268" s="38"/>
      <c r="J268" s="22"/>
      <c r="K268" s="46"/>
      <c r="L268" s="22"/>
      <c r="M268" s="38"/>
      <c r="N268" s="6"/>
      <c r="O268" s="29"/>
      <c r="P268" s="6"/>
      <c r="Q268" s="29"/>
      <c r="R268" s="6"/>
      <c r="S268" s="29"/>
      <c r="T268" s="6"/>
      <c r="U268" s="6">
        <f t="shared" si="21"/>
        <v>0</v>
      </c>
    </row>
    <row r="269" spans="1:21" ht="15" customHeight="1">
      <c r="A269" s="9"/>
      <c r="B269" s="61"/>
      <c r="C269" s="17"/>
      <c r="D269" s="22"/>
      <c r="E269" s="17"/>
      <c r="F269" s="6"/>
      <c r="G269" s="29"/>
      <c r="H269" s="6"/>
      <c r="I269" s="38"/>
      <c r="J269" s="22"/>
      <c r="K269" s="46"/>
      <c r="L269" s="22"/>
      <c r="M269" s="38"/>
      <c r="N269" s="6"/>
      <c r="O269" s="29"/>
      <c r="P269" s="6"/>
      <c r="Q269" s="29"/>
      <c r="R269" s="6"/>
      <c r="S269" s="29"/>
      <c r="T269" s="6"/>
      <c r="U269" s="6">
        <f t="shared" si="21"/>
        <v>0</v>
      </c>
    </row>
    <row r="270" spans="1:21" ht="15" customHeight="1">
      <c r="A270" s="9"/>
      <c r="B270" s="61"/>
      <c r="C270" s="17"/>
      <c r="D270" s="22"/>
      <c r="E270" s="17"/>
      <c r="F270" s="6"/>
      <c r="G270" s="29"/>
      <c r="H270" s="6"/>
      <c r="I270" s="38"/>
      <c r="J270" s="22"/>
      <c r="K270" s="46"/>
      <c r="L270" s="22"/>
      <c r="M270" s="38"/>
      <c r="N270" s="6"/>
      <c r="O270" s="29"/>
      <c r="P270" s="6"/>
      <c r="Q270" s="29"/>
      <c r="R270" s="6"/>
      <c r="S270" s="29"/>
      <c r="T270" s="6"/>
      <c r="U270" s="6">
        <f t="shared" si="21"/>
        <v>0</v>
      </c>
    </row>
    <row r="271" spans="1:21" ht="15" customHeight="1">
      <c r="A271" s="9"/>
      <c r="B271" s="61"/>
      <c r="C271" s="17"/>
      <c r="D271" s="22"/>
      <c r="E271" s="17"/>
      <c r="F271" s="6"/>
      <c r="G271" s="29"/>
      <c r="H271" s="6"/>
      <c r="I271" s="38"/>
      <c r="J271" s="22"/>
      <c r="K271" s="46"/>
      <c r="L271" s="22"/>
      <c r="M271" s="38"/>
      <c r="N271" s="6"/>
      <c r="O271" s="29"/>
      <c r="P271" s="6"/>
      <c r="Q271" s="29"/>
      <c r="R271" s="6"/>
      <c r="S271" s="29"/>
      <c r="T271" s="6"/>
      <c r="U271" s="6"/>
    </row>
    <row r="272" spans="1:21" ht="15" customHeight="1">
      <c r="A272" s="13"/>
      <c r="B272" s="62"/>
      <c r="C272" s="20"/>
      <c r="D272" s="27"/>
      <c r="E272" s="20"/>
      <c r="F272" s="8"/>
      <c r="G272" s="32"/>
      <c r="H272" s="8"/>
      <c r="I272" s="39"/>
      <c r="J272" s="27"/>
      <c r="K272" s="47"/>
      <c r="L272" s="27"/>
      <c r="M272" s="39"/>
      <c r="N272" s="8"/>
      <c r="O272" s="32"/>
      <c r="P272" s="8"/>
      <c r="Q272" s="32"/>
      <c r="R272" s="8"/>
      <c r="S272" s="32" t="s">
        <v>8</v>
      </c>
      <c r="T272" s="8"/>
      <c r="U272" s="6">
        <f>SUM(U264,U265,U266,U267,U268,U269,U270)</f>
        <v>193.5</v>
      </c>
    </row>
    <row r="275" spans="1:21" ht="15" customHeight="1">
      <c r="A275" s="9"/>
      <c r="B275" s="65" t="s">
        <v>145</v>
      </c>
      <c r="C275" s="19"/>
      <c r="D275" s="25"/>
      <c r="E275" s="19"/>
      <c r="F275" s="4"/>
      <c r="G275" s="31"/>
      <c r="H275" s="4"/>
      <c r="I275" s="37"/>
      <c r="J275" s="25"/>
      <c r="K275" s="45"/>
      <c r="L275" s="25"/>
      <c r="M275" s="37"/>
      <c r="N275" s="3"/>
      <c r="O275" s="29"/>
      <c r="P275" s="6"/>
      <c r="Q275" s="29"/>
      <c r="R275" s="6"/>
      <c r="S275" s="29"/>
      <c r="T275" s="6"/>
      <c r="U275" s="6">
        <f>SUM(P275,R275,T275)</f>
        <v>0</v>
      </c>
    </row>
    <row r="276" spans="1:21" ht="15" customHeight="1">
      <c r="A276" s="9">
        <v>234</v>
      </c>
      <c r="B276" s="61" t="s">
        <v>146</v>
      </c>
      <c r="C276" s="17">
        <v>27.2</v>
      </c>
      <c r="D276" s="22">
        <v>38</v>
      </c>
      <c r="E276" s="17"/>
      <c r="F276" s="6"/>
      <c r="G276" s="29"/>
      <c r="H276" s="6"/>
      <c r="I276" s="38"/>
      <c r="J276" s="22"/>
      <c r="K276" s="46"/>
      <c r="L276" s="22"/>
      <c r="M276" s="38">
        <v>8.31</v>
      </c>
      <c r="N276" s="6">
        <v>46</v>
      </c>
      <c r="O276" s="29"/>
      <c r="P276" s="6"/>
      <c r="Q276" s="29"/>
      <c r="R276" s="6"/>
      <c r="S276" s="29"/>
      <c r="T276" s="6"/>
      <c r="U276" s="6">
        <f aca="true" t="shared" si="22" ref="U276:U281">SUM(D276,F276,H276,J276,L276,N276)</f>
        <v>84</v>
      </c>
    </row>
    <row r="277" spans="1:21" ht="15" customHeight="1">
      <c r="A277" s="9"/>
      <c r="B277" s="61"/>
      <c r="C277" s="17"/>
      <c r="D277" s="22"/>
      <c r="E277" s="17"/>
      <c r="F277" s="6"/>
      <c r="G277" s="29"/>
      <c r="H277" s="6"/>
      <c r="I277" s="38"/>
      <c r="J277" s="22"/>
      <c r="K277" s="46"/>
      <c r="L277" s="22"/>
      <c r="M277" s="38"/>
      <c r="N277" s="6"/>
      <c r="O277" s="29"/>
      <c r="P277" s="6"/>
      <c r="Q277" s="29"/>
      <c r="R277" s="6"/>
      <c r="S277" s="29"/>
      <c r="T277" s="6"/>
      <c r="U277" s="6">
        <f t="shared" si="22"/>
        <v>0</v>
      </c>
    </row>
    <row r="278" spans="1:21" ht="15" customHeight="1">
      <c r="A278" s="9"/>
      <c r="B278" s="61"/>
      <c r="C278" s="17"/>
      <c r="D278" s="22"/>
      <c r="E278" s="17"/>
      <c r="F278" s="6"/>
      <c r="G278" s="29"/>
      <c r="H278" s="6"/>
      <c r="I278" s="38"/>
      <c r="J278" s="22"/>
      <c r="K278" s="46"/>
      <c r="L278" s="22"/>
      <c r="M278" s="38"/>
      <c r="N278" s="6"/>
      <c r="O278" s="29"/>
      <c r="P278" s="6"/>
      <c r="Q278" s="29"/>
      <c r="R278" s="6"/>
      <c r="S278" s="29"/>
      <c r="T278" s="6"/>
      <c r="U278" s="6">
        <f t="shared" si="22"/>
        <v>0</v>
      </c>
    </row>
    <row r="279" spans="1:21" ht="15" customHeight="1">
      <c r="A279" s="9"/>
      <c r="B279" s="61"/>
      <c r="C279" s="17"/>
      <c r="D279" s="22"/>
      <c r="E279" s="17"/>
      <c r="F279" s="6"/>
      <c r="G279" s="29"/>
      <c r="H279" s="6"/>
      <c r="I279" s="38"/>
      <c r="J279" s="22"/>
      <c r="K279" s="46"/>
      <c r="L279" s="22"/>
      <c r="M279" s="38"/>
      <c r="N279" s="6"/>
      <c r="O279" s="29"/>
      <c r="P279" s="6"/>
      <c r="Q279" s="29"/>
      <c r="R279" s="6"/>
      <c r="S279" s="29"/>
      <c r="T279" s="6"/>
      <c r="U279" s="6">
        <f t="shared" si="22"/>
        <v>0</v>
      </c>
    </row>
    <row r="280" spans="1:21" ht="15" customHeight="1">
      <c r="A280" s="9"/>
      <c r="B280" s="61"/>
      <c r="C280" s="17"/>
      <c r="D280" s="22"/>
      <c r="E280" s="17"/>
      <c r="F280" s="6"/>
      <c r="G280" s="29"/>
      <c r="H280" s="6"/>
      <c r="I280" s="38"/>
      <c r="J280" s="22"/>
      <c r="K280" s="46"/>
      <c r="L280" s="22"/>
      <c r="M280" s="38"/>
      <c r="N280" s="6"/>
      <c r="O280" s="29"/>
      <c r="P280" s="6"/>
      <c r="Q280" s="29"/>
      <c r="R280" s="6"/>
      <c r="S280" s="29"/>
      <c r="T280" s="6"/>
      <c r="U280" s="6">
        <f t="shared" si="22"/>
        <v>0</v>
      </c>
    </row>
    <row r="281" spans="1:21" ht="15" customHeight="1">
      <c r="A281" s="9"/>
      <c r="B281" s="61"/>
      <c r="C281" s="17"/>
      <c r="D281" s="22"/>
      <c r="E281" s="17"/>
      <c r="F281" s="6"/>
      <c r="G281" s="29"/>
      <c r="H281" s="6"/>
      <c r="I281" s="38"/>
      <c r="J281" s="22"/>
      <c r="K281" s="46"/>
      <c r="L281" s="22"/>
      <c r="M281" s="38"/>
      <c r="N281" s="6"/>
      <c r="O281" s="29"/>
      <c r="P281" s="6"/>
      <c r="Q281" s="29"/>
      <c r="R281" s="6"/>
      <c r="S281" s="29"/>
      <c r="T281" s="6"/>
      <c r="U281" s="6">
        <f t="shared" si="22"/>
        <v>0</v>
      </c>
    </row>
    <row r="282" spans="1:21" ht="15" customHeight="1">
      <c r="A282" s="9"/>
      <c r="B282" s="61"/>
      <c r="C282" s="17"/>
      <c r="D282" s="22"/>
      <c r="E282" s="17"/>
      <c r="F282" s="6"/>
      <c r="G282" s="29"/>
      <c r="H282" s="6"/>
      <c r="I282" s="38"/>
      <c r="J282" s="22"/>
      <c r="K282" s="46"/>
      <c r="L282" s="22"/>
      <c r="M282" s="38"/>
      <c r="N282" s="6"/>
      <c r="O282" s="29"/>
      <c r="P282" s="6"/>
      <c r="Q282" s="29"/>
      <c r="R282" s="6"/>
      <c r="S282" s="29"/>
      <c r="T282" s="6"/>
      <c r="U282" s="6"/>
    </row>
    <row r="283" spans="1:21" ht="15" customHeight="1">
      <c r="A283" s="13"/>
      <c r="B283" s="62"/>
      <c r="C283" s="20"/>
      <c r="D283" s="27"/>
      <c r="E283" s="20"/>
      <c r="F283" s="8"/>
      <c r="G283" s="32"/>
      <c r="H283" s="8"/>
      <c r="I283" s="39"/>
      <c r="J283" s="27"/>
      <c r="K283" s="47"/>
      <c r="L283" s="27"/>
      <c r="M283" s="39"/>
      <c r="N283" s="8"/>
      <c r="O283" s="32"/>
      <c r="P283" s="8"/>
      <c r="Q283" s="32"/>
      <c r="R283" s="8"/>
      <c r="S283" s="32" t="s">
        <v>8</v>
      </c>
      <c r="T283" s="8"/>
      <c r="U283" s="6">
        <f>SUM(U275,U276,U277,U278,U279,U280,U281)</f>
        <v>84</v>
      </c>
    </row>
    <row r="286" spans="1:21" ht="15" customHeight="1">
      <c r="A286" s="9"/>
      <c r="B286" s="65"/>
      <c r="C286" s="19"/>
      <c r="D286" s="25"/>
      <c r="E286" s="19"/>
      <c r="F286" s="4"/>
      <c r="G286" s="31"/>
      <c r="H286" s="4"/>
      <c r="I286" s="37"/>
      <c r="J286" s="25"/>
      <c r="K286" s="45"/>
      <c r="L286" s="25"/>
      <c r="M286" s="37"/>
      <c r="N286" s="3"/>
      <c r="O286" s="29"/>
      <c r="P286" s="6"/>
      <c r="Q286" s="29"/>
      <c r="R286" s="6"/>
      <c r="S286" s="29"/>
      <c r="T286" s="6"/>
      <c r="U286" s="6">
        <f>SUM(P286,R286,T286)</f>
        <v>0</v>
      </c>
    </row>
    <row r="287" spans="1:21" ht="15" customHeight="1">
      <c r="A287" s="9"/>
      <c r="B287" s="61"/>
      <c r="C287" s="17"/>
      <c r="D287" s="22"/>
      <c r="E287" s="17"/>
      <c r="F287" s="6"/>
      <c r="G287" s="29"/>
      <c r="H287" s="6"/>
      <c r="I287" s="38"/>
      <c r="J287" s="22"/>
      <c r="K287" s="46"/>
      <c r="L287" s="22"/>
      <c r="M287" s="38"/>
      <c r="N287" s="6"/>
      <c r="O287" s="29"/>
      <c r="P287" s="6"/>
      <c r="Q287" s="29"/>
      <c r="R287" s="6"/>
      <c r="S287" s="29"/>
      <c r="T287" s="6"/>
      <c r="U287" s="6">
        <f aca="true" t="shared" si="23" ref="U287:U292">SUM(D287,F287,H287,J287,L287,N287)</f>
        <v>0</v>
      </c>
    </row>
    <row r="288" spans="1:21" ht="15" customHeight="1">
      <c r="A288" s="9"/>
      <c r="B288" s="61"/>
      <c r="C288" s="17"/>
      <c r="D288" s="22"/>
      <c r="E288" s="17"/>
      <c r="F288" s="6"/>
      <c r="G288" s="29"/>
      <c r="H288" s="6"/>
      <c r="I288" s="38"/>
      <c r="J288" s="22"/>
      <c r="K288" s="46"/>
      <c r="L288" s="22"/>
      <c r="M288" s="38"/>
      <c r="N288" s="6"/>
      <c r="O288" s="29"/>
      <c r="P288" s="6"/>
      <c r="Q288" s="29"/>
      <c r="R288" s="6"/>
      <c r="S288" s="29"/>
      <c r="T288" s="6"/>
      <c r="U288" s="6">
        <f t="shared" si="23"/>
        <v>0</v>
      </c>
    </row>
    <row r="289" spans="1:21" ht="15" customHeight="1">
      <c r="A289" s="9"/>
      <c r="B289" s="61"/>
      <c r="C289" s="17"/>
      <c r="D289" s="22"/>
      <c r="E289" s="17"/>
      <c r="F289" s="6"/>
      <c r="G289" s="29"/>
      <c r="H289" s="6"/>
      <c r="I289" s="38"/>
      <c r="J289" s="22"/>
      <c r="K289" s="46"/>
      <c r="L289" s="22"/>
      <c r="M289" s="38"/>
      <c r="N289" s="6"/>
      <c r="O289" s="29"/>
      <c r="P289" s="6"/>
      <c r="Q289" s="29"/>
      <c r="R289" s="6"/>
      <c r="S289" s="29"/>
      <c r="T289" s="6"/>
      <c r="U289" s="6">
        <f t="shared" si="23"/>
        <v>0</v>
      </c>
    </row>
    <row r="290" spans="1:21" ht="15" customHeight="1">
      <c r="A290" s="9"/>
      <c r="B290" s="61"/>
      <c r="C290" s="17"/>
      <c r="D290" s="22"/>
      <c r="E290" s="17"/>
      <c r="F290" s="6"/>
      <c r="G290" s="29"/>
      <c r="H290" s="6"/>
      <c r="I290" s="38"/>
      <c r="J290" s="22"/>
      <c r="K290" s="46"/>
      <c r="L290" s="22"/>
      <c r="M290" s="38"/>
      <c r="N290" s="6"/>
      <c r="O290" s="29"/>
      <c r="P290" s="6"/>
      <c r="Q290" s="29"/>
      <c r="R290" s="6"/>
      <c r="S290" s="29"/>
      <c r="T290" s="6"/>
      <c r="U290" s="6">
        <f t="shared" si="23"/>
        <v>0</v>
      </c>
    </row>
    <row r="291" spans="1:21" ht="15" customHeight="1">
      <c r="A291" s="9"/>
      <c r="B291" s="61"/>
      <c r="C291" s="17"/>
      <c r="D291" s="22"/>
      <c r="E291" s="17"/>
      <c r="F291" s="6"/>
      <c r="G291" s="29"/>
      <c r="H291" s="6"/>
      <c r="I291" s="38"/>
      <c r="J291" s="22"/>
      <c r="K291" s="46"/>
      <c r="L291" s="22"/>
      <c r="M291" s="38"/>
      <c r="N291" s="6"/>
      <c r="O291" s="29"/>
      <c r="P291" s="6"/>
      <c r="Q291" s="29"/>
      <c r="R291" s="6"/>
      <c r="S291" s="29"/>
      <c r="T291" s="6"/>
      <c r="U291" s="6">
        <f t="shared" si="23"/>
        <v>0</v>
      </c>
    </row>
    <row r="292" spans="1:21" ht="15" customHeight="1">
      <c r="A292" s="9"/>
      <c r="B292" s="61"/>
      <c r="C292" s="17"/>
      <c r="D292" s="22"/>
      <c r="E292" s="17"/>
      <c r="F292" s="6"/>
      <c r="G292" s="29"/>
      <c r="H292" s="6"/>
      <c r="I292" s="38"/>
      <c r="J292" s="22"/>
      <c r="K292" s="46"/>
      <c r="L292" s="22"/>
      <c r="M292" s="38"/>
      <c r="N292" s="6"/>
      <c r="O292" s="29"/>
      <c r="P292" s="6"/>
      <c r="Q292" s="29"/>
      <c r="R292" s="6"/>
      <c r="S292" s="29"/>
      <c r="T292" s="6"/>
      <c r="U292" s="6">
        <f t="shared" si="23"/>
        <v>0</v>
      </c>
    </row>
    <row r="293" spans="1:21" ht="15" customHeight="1">
      <c r="A293" s="9"/>
      <c r="B293" s="61"/>
      <c r="C293" s="17"/>
      <c r="D293" s="22"/>
      <c r="E293" s="17"/>
      <c r="F293" s="6"/>
      <c r="G293" s="29"/>
      <c r="H293" s="6"/>
      <c r="I293" s="38"/>
      <c r="J293" s="22"/>
      <c r="K293" s="46"/>
      <c r="L293" s="22"/>
      <c r="M293" s="38"/>
      <c r="N293" s="6"/>
      <c r="O293" s="29"/>
      <c r="P293" s="6"/>
      <c r="Q293" s="29"/>
      <c r="R293" s="6"/>
      <c r="S293" s="29"/>
      <c r="T293" s="6"/>
      <c r="U293" s="6"/>
    </row>
    <row r="294" spans="1:21" ht="15" customHeight="1">
      <c r="A294" s="13"/>
      <c r="B294" s="62"/>
      <c r="C294" s="20"/>
      <c r="D294" s="27"/>
      <c r="E294" s="20"/>
      <c r="F294" s="8"/>
      <c r="G294" s="32"/>
      <c r="H294" s="8"/>
      <c r="I294" s="39"/>
      <c r="J294" s="27"/>
      <c r="K294" s="47"/>
      <c r="L294" s="27"/>
      <c r="M294" s="39"/>
      <c r="N294" s="8"/>
      <c r="O294" s="32"/>
      <c r="P294" s="8"/>
      <c r="Q294" s="32"/>
      <c r="R294" s="8"/>
      <c r="S294" s="32"/>
      <c r="T294" s="8"/>
      <c r="U294" s="6">
        <f>SUM(U286,U287,U288,U289,U290,U291,U292)</f>
        <v>0</v>
      </c>
    </row>
    <row r="298" spans="1:21" ht="15" customHeight="1">
      <c r="A298" s="10" t="s">
        <v>0</v>
      </c>
      <c r="B298" s="57" t="s">
        <v>5</v>
      </c>
      <c r="C298" s="16" t="s">
        <v>4</v>
      </c>
      <c r="D298" s="23"/>
      <c r="E298" s="48" t="s">
        <v>9</v>
      </c>
      <c r="F298" s="49"/>
      <c r="G298" s="67" t="s">
        <v>17</v>
      </c>
      <c r="H298" s="68"/>
      <c r="I298" s="34" t="s">
        <v>14</v>
      </c>
      <c r="J298" s="23"/>
      <c r="K298" s="69" t="s">
        <v>15</v>
      </c>
      <c r="L298" s="70"/>
      <c r="M298" s="50" t="s">
        <v>10</v>
      </c>
      <c r="N298" s="51"/>
      <c r="O298" s="52" t="s">
        <v>11</v>
      </c>
      <c r="P298" s="51"/>
      <c r="Q298" s="52" t="s">
        <v>12</v>
      </c>
      <c r="R298" s="51"/>
      <c r="S298" s="52" t="s">
        <v>13</v>
      </c>
      <c r="T298" s="53"/>
      <c r="U298" s="2" t="s">
        <v>6</v>
      </c>
    </row>
    <row r="299" spans="1:21" ht="15" customHeight="1">
      <c r="A299" s="11"/>
      <c r="B299" s="58"/>
      <c r="C299" s="17" t="s">
        <v>1</v>
      </c>
      <c r="D299" s="22" t="s">
        <v>2</v>
      </c>
      <c r="E299" s="17" t="s">
        <v>1</v>
      </c>
      <c r="F299" s="6" t="s">
        <v>2</v>
      </c>
      <c r="G299" s="29" t="s">
        <v>1</v>
      </c>
      <c r="H299" s="6" t="s">
        <v>2</v>
      </c>
      <c r="I299" s="35" t="s">
        <v>3</v>
      </c>
      <c r="J299" s="22" t="s">
        <v>2</v>
      </c>
      <c r="K299" s="43" t="s">
        <v>16</v>
      </c>
      <c r="L299" s="22" t="s">
        <v>2</v>
      </c>
      <c r="M299" s="54" t="s">
        <v>3</v>
      </c>
      <c r="N299" s="55" t="s">
        <v>2</v>
      </c>
      <c r="O299" s="56" t="s">
        <v>18</v>
      </c>
      <c r="P299" s="55" t="s">
        <v>2</v>
      </c>
      <c r="Q299" s="56" t="s">
        <v>18</v>
      </c>
      <c r="R299" s="55" t="s">
        <v>2</v>
      </c>
      <c r="S299" s="56" t="s">
        <v>18</v>
      </c>
      <c r="T299" s="55" t="s">
        <v>2</v>
      </c>
      <c r="U299" s="5" t="s">
        <v>7</v>
      </c>
    </row>
    <row r="300" spans="1:21" ht="15" customHeight="1">
      <c r="A300" s="12"/>
      <c r="B300" s="62"/>
      <c r="C300" s="18"/>
      <c r="D300" s="24"/>
      <c r="E300" s="18"/>
      <c r="F300" s="7"/>
      <c r="G300" s="30"/>
      <c r="H300" s="7"/>
      <c r="I300" s="36"/>
      <c r="J300" s="24"/>
      <c r="K300" s="44"/>
      <c r="L300" s="24"/>
      <c r="M300" s="36"/>
      <c r="N300" s="7"/>
      <c r="O300" s="31"/>
      <c r="P300" s="4"/>
      <c r="Q300" s="31"/>
      <c r="R300" s="4"/>
      <c r="S300" s="31"/>
      <c r="T300" s="4"/>
      <c r="U300" s="4"/>
    </row>
    <row r="301" spans="1:21" ht="15" customHeight="1">
      <c r="A301" s="9"/>
      <c r="B301" s="65"/>
      <c r="C301" s="19"/>
      <c r="D301" s="25"/>
      <c r="E301" s="19"/>
      <c r="F301" s="4"/>
      <c r="G301" s="31"/>
      <c r="H301" s="4"/>
      <c r="I301" s="37"/>
      <c r="J301" s="25"/>
      <c r="K301" s="45"/>
      <c r="L301" s="25"/>
      <c r="M301" s="37"/>
      <c r="N301" s="3"/>
      <c r="O301" s="29"/>
      <c r="P301" s="6"/>
      <c r="Q301" s="29"/>
      <c r="R301" s="6"/>
      <c r="S301" s="29"/>
      <c r="T301" s="4"/>
      <c r="U301" s="6">
        <f>SUM(P301,R301,T301)</f>
        <v>0</v>
      </c>
    </row>
    <row r="302" spans="1:21" ht="15" customHeight="1">
      <c r="A302" s="9"/>
      <c r="B302" s="61"/>
      <c r="C302" s="17"/>
      <c r="D302" s="22"/>
      <c r="E302" s="17"/>
      <c r="F302" s="6"/>
      <c r="G302" s="29"/>
      <c r="H302" s="6"/>
      <c r="I302" s="38"/>
      <c r="J302" s="22"/>
      <c r="K302" s="46"/>
      <c r="L302" s="22"/>
      <c r="M302" s="38"/>
      <c r="N302" s="6"/>
      <c r="O302" s="29"/>
      <c r="P302" s="6"/>
      <c r="Q302" s="29"/>
      <c r="R302" s="6"/>
      <c r="S302" s="29"/>
      <c r="T302" s="6"/>
      <c r="U302" s="6">
        <f aca="true" t="shared" si="24" ref="U302:U307">SUM(D302,F302,H302,J302,L302,N302)</f>
        <v>0</v>
      </c>
    </row>
    <row r="303" spans="1:21" ht="15" customHeight="1">
      <c r="A303" s="9"/>
      <c r="B303" s="61"/>
      <c r="C303" s="17"/>
      <c r="D303" s="22"/>
      <c r="E303" s="17"/>
      <c r="F303" s="6"/>
      <c r="G303" s="29"/>
      <c r="H303" s="6"/>
      <c r="I303" s="38"/>
      <c r="J303" s="22"/>
      <c r="K303" s="46"/>
      <c r="L303" s="22"/>
      <c r="M303" s="38"/>
      <c r="N303" s="6"/>
      <c r="O303" s="29"/>
      <c r="P303" s="6"/>
      <c r="Q303" s="29"/>
      <c r="R303" s="6"/>
      <c r="S303" s="29"/>
      <c r="T303" s="6"/>
      <c r="U303" s="6">
        <f t="shared" si="24"/>
        <v>0</v>
      </c>
    </row>
    <row r="304" spans="1:21" ht="15" customHeight="1">
      <c r="A304" s="9"/>
      <c r="B304" s="61"/>
      <c r="C304" s="17"/>
      <c r="D304" s="22"/>
      <c r="E304" s="17"/>
      <c r="F304" s="6"/>
      <c r="G304" s="29"/>
      <c r="H304" s="6"/>
      <c r="I304" s="38"/>
      <c r="J304" s="22"/>
      <c r="K304" s="46"/>
      <c r="L304" s="22"/>
      <c r="M304" s="38"/>
      <c r="N304" s="6"/>
      <c r="O304" s="29"/>
      <c r="P304" s="6"/>
      <c r="Q304" s="29"/>
      <c r="R304" s="6"/>
      <c r="S304" s="29"/>
      <c r="T304" s="6"/>
      <c r="U304" s="6">
        <f t="shared" si="24"/>
        <v>0</v>
      </c>
    </row>
    <row r="305" spans="1:21" ht="15" customHeight="1">
      <c r="A305" s="9"/>
      <c r="B305" s="61"/>
      <c r="C305" s="17"/>
      <c r="D305" s="22"/>
      <c r="E305" s="17"/>
      <c r="F305" s="6"/>
      <c r="G305" s="29"/>
      <c r="H305" s="6"/>
      <c r="I305" s="38"/>
      <c r="J305" s="22"/>
      <c r="K305" s="46"/>
      <c r="L305" s="22"/>
      <c r="M305" s="38"/>
      <c r="N305" s="6"/>
      <c r="O305" s="29"/>
      <c r="P305" s="6"/>
      <c r="Q305" s="29"/>
      <c r="R305" s="6"/>
      <c r="S305" s="29"/>
      <c r="T305" s="6"/>
      <c r="U305" s="6">
        <f t="shared" si="24"/>
        <v>0</v>
      </c>
    </row>
    <row r="306" spans="1:21" ht="15" customHeight="1">
      <c r="A306" s="9"/>
      <c r="B306" s="61"/>
      <c r="C306" s="17"/>
      <c r="D306" s="22"/>
      <c r="E306" s="17"/>
      <c r="F306" s="6"/>
      <c r="G306" s="29"/>
      <c r="H306" s="6"/>
      <c r="I306" s="38"/>
      <c r="J306" s="22"/>
      <c r="K306" s="46"/>
      <c r="L306" s="22"/>
      <c r="M306" s="38"/>
      <c r="N306" s="6"/>
      <c r="O306" s="29"/>
      <c r="P306" s="6"/>
      <c r="Q306" s="29"/>
      <c r="R306" s="6"/>
      <c r="S306" s="29"/>
      <c r="T306" s="6"/>
      <c r="U306" s="6">
        <f t="shared" si="24"/>
        <v>0</v>
      </c>
    </row>
    <row r="307" spans="1:21" ht="15" customHeight="1">
      <c r="A307" s="9"/>
      <c r="B307" s="61"/>
      <c r="C307" s="17"/>
      <c r="D307" s="22"/>
      <c r="E307" s="17"/>
      <c r="F307" s="6"/>
      <c r="G307" s="29"/>
      <c r="H307" s="6"/>
      <c r="I307" s="38"/>
      <c r="J307" s="22"/>
      <c r="K307" s="46"/>
      <c r="L307" s="22"/>
      <c r="M307" s="38"/>
      <c r="N307" s="6"/>
      <c r="O307" s="29"/>
      <c r="P307" s="6"/>
      <c r="Q307" s="29"/>
      <c r="R307" s="6"/>
      <c r="S307" s="29"/>
      <c r="T307" s="6"/>
      <c r="U307" s="6">
        <f t="shared" si="24"/>
        <v>0</v>
      </c>
    </row>
    <row r="308" spans="1:21" ht="15" customHeight="1">
      <c r="A308" s="9"/>
      <c r="B308" s="61"/>
      <c r="C308" s="17"/>
      <c r="D308" s="22"/>
      <c r="E308" s="17"/>
      <c r="F308" s="6"/>
      <c r="G308" s="29"/>
      <c r="H308" s="6"/>
      <c r="I308" s="38"/>
      <c r="J308" s="22"/>
      <c r="K308" s="46"/>
      <c r="L308" s="22"/>
      <c r="M308" s="38"/>
      <c r="N308" s="6"/>
      <c r="O308" s="29"/>
      <c r="P308" s="6"/>
      <c r="Q308" s="29"/>
      <c r="R308" s="6"/>
      <c r="S308" s="29"/>
      <c r="T308" s="6"/>
      <c r="U308" s="6"/>
    </row>
    <row r="309" spans="1:21" ht="15" customHeight="1">
      <c r="A309" s="13"/>
      <c r="B309" s="62"/>
      <c r="C309" s="20"/>
      <c r="D309" s="27"/>
      <c r="E309" s="20"/>
      <c r="F309" s="8"/>
      <c r="G309" s="32"/>
      <c r="H309" s="8"/>
      <c r="I309" s="39"/>
      <c r="J309" s="27"/>
      <c r="K309" s="47"/>
      <c r="L309" s="27"/>
      <c r="M309" s="39"/>
      <c r="N309" s="8"/>
      <c r="O309" s="32"/>
      <c r="P309" s="8"/>
      <c r="Q309" s="32"/>
      <c r="R309" s="8"/>
      <c r="S309" s="32" t="s">
        <v>8</v>
      </c>
      <c r="T309" s="8"/>
      <c r="U309" s="6">
        <f>SUM(U301,U302,U303,U304,U305,U306,U307)</f>
        <v>0</v>
      </c>
    </row>
    <row r="312" spans="1:21" ht="15" customHeight="1">
      <c r="A312" s="9"/>
      <c r="B312" s="65"/>
      <c r="C312" s="19"/>
      <c r="D312" s="25"/>
      <c r="E312" s="19"/>
      <c r="F312" s="4"/>
      <c r="G312" s="31"/>
      <c r="H312" s="4"/>
      <c r="I312" s="37"/>
      <c r="J312" s="25"/>
      <c r="K312" s="45"/>
      <c r="L312" s="25"/>
      <c r="M312" s="37"/>
      <c r="N312" s="3"/>
      <c r="O312" s="29"/>
      <c r="P312" s="6"/>
      <c r="Q312" s="29"/>
      <c r="R312" s="6"/>
      <c r="S312" s="29"/>
      <c r="T312" s="6"/>
      <c r="U312" s="6">
        <f>SUM(P312,R312,T312)</f>
        <v>0</v>
      </c>
    </row>
    <row r="313" spans="1:21" ht="15" customHeight="1">
      <c r="A313" s="9"/>
      <c r="B313" s="61"/>
      <c r="C313" s="17"/>
      <c r="D313" s="22"/>
      <c r="E313" s="17"/>
      <c r="F313" s="6"/>
      <c r="G313" s="29"/>
      <c r="H313" s="6"/>
      <c r="I313" s="38"/>
      <c r="J313" s="22"/>
      <c r="K313" s="46"/>
      <c r="L313" s="22"/>
      <c r="M313" s="38"/>
      <c r="N313" s="6"/>
      <c r="O313" s="29"/>
      <c r="P313" s="6"/>
      <c r="Q313" s="29"/>
      <c r="R313" s="6"/>
      <c r="S313" s="29"/>
      <c r="T313" s="6"/>
      <c r="U313" s="6">
        <f aca="true" t="shared" si="25" ref="U313:U318">SUM(D313,F313,H313,J313,L313,N313)</f>
        <v>0</v>
      </c>
    </row>
    <row r="314" spans="1:21" ht="15" customHeight="1">
      <c r="A314" s="9"/>
      <c r="B314" s="61"/>
      <c r="C314" s="17"/>
      <c r="D314" s="22"/>
      <c r="E314" s="17"/>
      <c r="F314" s="6"/>
      <c r="G314" s="29"/>
      <c r="H314" s="6"/>
      <c r="I314" s="38"/>
      <c r="J314" s="22"/>
      <c r="K314" s="46"/>
      <c r="L314" s="22"/>
      <c r="M314" s="38"/>
      <c r="N314" s="6"/>
      <c r="O314" s="29"/>
      <c r="P314" s="6"/>
      <c r="Q314" s="29"/>
      <c r="R314" s="6"/>
      <c r="S314" s="29"/>
      <c r="T314" s="6"/>
      <c r="U314" s="6">
        <f t="shared" si="25"/>
        <v>0</v>
      </c>
    </row>
    <row r="315" spans="1:21" ht="15" customHeight="1">
      <c r="A315" s="9"/>
      <c r="B315" s="61"/>
      <c r="C315" s="17"/>
      <c r="D315" s="22"/>
      <c r="E315" s="17"/>
      <c r="F315" s="6"/>
      <c r="G315" s="29"/>
      <c r="H315" s="6"/>
      <c r="I315" s="38"/>
      <c r="J315" s="22"/>
      <c r="K315" s="46"/>
      <c r="L315" s="22"/>
      <c r="M315" s="38"/>
      <c r="N315" s="6"/>
      <c r="O315" s="29"/>
      <c r="P315" s="6"/>
      <c r="Q315" s="29"/>
      <c r="R315" s="6"/>
      <c r="S315" s="29"/>
      <c r="T315" s="6"/>
      <c r="U315" s="6">
        <f t="shared" si="25"/>
        <v>0</v>
      </c>
    </row>
    <row r="316" spans="1:21" ht="15" customHeight="1">
      <c r="A316" s="9"/>
      <c r="B316" s="61"/>
      <c r="C316" s="17"/>
      <c r="D316" s="22"/>
      <c r="E316" s="17"/>
      <c r="F316" s="6"/>
      <c r="G316" s="29"/>
      <c r="H316" s="6"/>
      <c r="I316" s="38"/>
      <c r="J316" s="22"/>
      <c r="K316" s="46"/>
      <c r="L316" s="22"/>
      <c r="M316" s="38"/>
      <c r="N316" s="6"/>
      <c r="O316" s="29"/>
      <c r="P316" s="6"/>
      <c r="Q316" s="29"/>
      <c r="R316" s="6"/>
      <c r="S316" s="29"/>
      <c r="T316" s="6"/>
      <c r="U316" s="6">
        <f t="shared" si="25"/>
        <v>0</v>
      </c>
    </row>
    <row r="317" spans="1:21" ht="15" customHeight="1">
      <c r="A317" s="9"/>
      <c r="B317" s="61"/>
      <c r="C317" s="17"/>
      <c r="D317" s="22"/>
      <c r="E317" s="17"/>
      <c r="F317" s="6"/>
      <c r="G317" s="29"/>
      <c r="H317" s="6"/>
      <c r="I317" s="38"/>
      <c r="J317" s="22"/>
      <c r="K317" s="46"/>
      <c r="L317" s="22"/>
      <c r="M317" s="38"/>
      <c r="N317" s="6"/>
      <c r="O317" s="29"/>
      <c r="P317" s="6"/>
      <c r="Q317" s="29"/>
      <c r="R317" s="6"/>
      <c r="S317" s="29"/>
      <c r="T317" s="6"/>
      <c r="U317" s="6">
        <f t="shared" si="25"/>
        <v>0</v>
      </c>
    </row>
    <row r="318" spans="1:21" ht="15" customHeight="1">
      <c r="A318" s="9"/>
      <c r="B318" s="61"/>
      <c r="C318" s="17"/>
      <c r="D318" s="22"/>
      <c r="E318" s="17"/>
      <c r="F318" s="6"/>
      <c r="G318" s="29"/>
      <c r="H318" s="6"/>
      <c r="I318" s="38"/>
      <c r="J318" s="22"/>
      <c r="K318" s="46"/>
      <c r="L318" s="22"/>
      <c r="M318" s="38"/>
      <c r="N318" s="6"/>
      <c r="O318" s="29"/>
      <c r="P318" s="6"/>
      <c r="Q318" s="29"/>
      <c r="R318" s="6"/>
      <c r="S318" s="29"/>
      <c r="T318" s="6"/>
      <c r="U318" s="6">
        <f t="shared" si="25"/>
        <v>0</v>
      </c>
    </row>
    <row r="319" spans="1:21" ht="15" customHeight="1">
      <c r="A319" s="9"/>
      <c r="B319" s="61"/>
      <c r="C319" s="17"/>
      <c r="D319" s="22"/>
      <c r="E319" s="17"/>
      <c r="F319" s="6"/>
      <c r="G319" s="29"/>
      <c r="H319" s="6"/>
      <c r="I319" s="38"/>
      <c r="J319" s="22"/>
      <c r="K319" s="46"/>
      <c r="L319" s="22"/>
      <c r="M319" s="38"/>
      <c r="N319" s="6"/>
      <c r="O319" s="29"/>
      <c r="P319" s="6"/>
      <c r="Q319" s="29"/>
      <c r="R319" s="6"/>
      <c r="S319" s="29"/>
      <c r="T319" s="6"/>
      <c r="U319" s="6"/>
    </row>
    <row r="320" spans="1:21" ht="15" customHeight="1">
      <c r="A320" s="13"/>
      <c r="B320" s="62"/>
      <c r="C320" s="20"/>
      <c r="D320" s="27"/>
      <c r="E320" s="20"/>
      <c r="F320" s="8"/>
      <c r="G320" s="32"/>
      <c r="H320" s="8"/>
      <c r="I320" s="39"/>
      <c r="J320" s="27"/>
      <c r="K320" s="47"/>
      <c r="L320" s="27"/>
      <c r="M320" s="39"/>
      <c r="N320" s="8"/>
      <c r="O320" s="32"/>
      <c r="P320" s="8"/>
      <c r="Q320" s="32"/>
      <c r="R320" s="8"/>
      <c r="S320" s="32" t="s">
        <v>8</v>
      </c>
      <c r="T320" s="8"/>
      <c r="U320" s="6">
        <f>SUM(U312,U313,U314,U315,U316,U317,U318)</f>
        <v>0</v>
      </c>
    </row>
    <row r="323" spans="1:21" ht="15" customHeight="1">
      <c r="A323" s="9"/>
      <c r="B323" s="65"/>
      <c r="C323" s="19"/>
      <c r="D323" s="25"/>
      <c r="E323" s="19"/>
      <c r="F323" s="4"/>
      <c r="G323" s="31"/>
      <c r="H323" s="4"/>
      <c r="I323" s="37"/>
      <c r="J323" s="25"/>
      <c r="K323" s="45"/>
      <c r="L323" s="25"/>
      <c r="M323" s="37"/>
      <c r="N323" s="3"/>
      <c r="O323" s="29"/>
      <c r="P323" s="6"/>
      <c r="Q323" s="29"/>
      <c r="R323" s="6"/>
      <c r="S323" s="29"/>
      <c r="T323" s="6"/>
      <c r="U323" s="6">
        <f>SUM(P323,R323,T323)</f>
        <v>0</v>
      </c>
    </row>
    <row r="324" spans="1:21" ht="15" customHeight="1">
      <c r="A324" s="9"/>
      <c r="B324" s="61"/>
      <c r="C324" s="17"/>
      <c r="D324" s="22"/>
      <c r="E324" s="17"/>
      <c r="F324" s="6"/>
      <c r="G324" s="29"/>
      <c r="H324" s="6"/>
      <c r="I324" s="38"/>
      <c r="J324" s="22"/>
      <c r="K324" s="46"/>
      <c r="L324" s="22"/>
      <c r="M324" s="38"/>
      <c r="N324" s="6"/>
      <c r="O324" s="29"/>
      <c r="P324" s="6"/>
      <c r="Q324" s="29"/>
      <c r="R324" s="6"/>
      <c r="S324" s="29"/>
      <c r="T324" s="6"/>
      <c r="U324" s="6">
        <f aca="true" t="shared" si="26" ref="U324:U329">SUM(D324,F324,H324,J324,L324,N324)</f>
        <v>0</v>
      </c>
    </row>
    <row r="325" spans="1:21" ht="15" customHeight="1">
      <c r="A325" s="9"/>
      <c r="B325" s="61"/>
      <c r="C325" s="17"/>
      <c r="D325" s="22"/>
      <c r="E325" s="17"/>
      <c r="F325" s="6"/>
      <c r="G325" s="29"/>
      <c r="H325" s="6"/>
      <c r="I325" s="38"/>
      <c r="J325" s="22"/>
      <c r="K325" s="46"/>
      <c r="L325" s="22"/>
      <c r="M325" s="38"/>
      <c r="N325" s="6"/>
      <c r="O325" s="29"/>
      <c r="P325" s="6"/>
      <c r="Q325" s="29"/>
      <c r="R325" s="6"/>
      <c r="S325" s="29"/>
      <c r="T325" s="6"/>
      <c r="U325" s="6">
        <f t="shared" si="26"/>
        <v>0</v>
      </c>
    </row>
    <row r="326" spans="1:21" ht="15" customHeight="1">
      <c r="A326" s="9"/>
      <c r="B326" s="61"/>
      <c r="C326" s="17"/>
      <c r="D326" s="22"/>
      <c r="E326" s="17"/>
      <c r="F326" s="6"/>
      <c r="G326" s="29"/>
      <c r="H326" s="6"/>
      <c r="I326" s="38"/>
      <c r="J326" s="22"/>
      <c r="K326" s="46"/>
      <c r="L326" s="22"/>
      <c r="M326" s="38"/>
      <c r="N326" s="6"/>
      <c r="O326" s="29"/>
      <c r="P326" s="6"/>
      <c r="Q326" s="29"/>
      <c r="R326" s="6"/>
      <c r="S326" s="29"/>
      <c r="T326" s="6"/>
      <c r="U326" s="6">
        <f t="shared" si="26"/>
        <v>0</v>
      </c>
    </row>
    <row r="327" spans="1:21" ht="15" customHeight="1">
      <c r="A327" s="9"/>
      <c r="B327" s="61"/>
      <c r="C327" s="17"/>
      <c r="D327" s="22"/>
      <c r="E327" s="17"/>
      <c r="F327" s="6"/>
      <c r="G327" s="29"/>
      <c r="H327" s="6"/>
      <c r="I327" s="38"/>
      <c r="J327" s="22"/>
      <c r="K327" s="46"/>
      <c r="L327" s="22"/>
      <c r="M327" s="38"/>
      <c r="N327" s="6"/>
      <c r="O327" s="29"/>
      <c r="P327" s="6"/>
      <c r="Q327" s="29"/>
      <c r="R327" s="6"/>
      <c r="S327" s="29"/>
      <c r="T327" s="6"/>
      <c r="U327" s="6">
        <f t="shared" si="26"/>
        <v>0</v>
      </c>
    </row>
    <row r="328" spans="1:21" ht="15" customHeight="1">
      <c r="A328" s="9"/>
      <c r="B328" s="61"/>
      <c r="C328" s="17"/>
      <c r="D328" s="22"/>
      <c r="E328" s="17"/>
      <c r="F328" s="6"/>
      <c r="G328" s="29"/>
      <c r="H328" s="6"/>
      <c r="I328" s="38"/>
      <c r="J328" s="22"/>
      <c r="K328" s="46"/>
      <c r="L328" s="22"/>
      <c r="M328" s="38"/>
      <c r="N328" s="6"/>
      <c r="O328" s="29"/>
      <c r="P328" s="6"/>
      <c r="Q328" s="29"/>
      <c r="R328" s="6"/>
      <c r="S328" s="29"/>
      <c r="T328" s="6"/>
      <c r="U328" s="6">
        <f t="shared" si="26"/>
        <v>0</v>
      </c>
    </row>
    <row r="329" spans="1:21" ht="15" customHeight="1">
      <c r="A329" s="9"/>
      <c r="B329" s="61"/>
      <c r="C329" s="17"/>
      <c r="D329" s="22"/>
      <c r="E329" s="17"/>
      <c r="F329" s="6"/>
      <c r="G329" s="29"/>
      <c r="H329" s="6"/>
      <c r="I329" s="38"/>
      <c r="J329" s="22"/>
      <c r="K329" s="46"/>
      <c r="L329" s="22"/>
      <c r="M329" s="38"/>
      <c r="N329" s="6"/>
      <c r="O329" s="29"/>
      <c r="P329" s="6"/>
      <c r="Q329" s="29"/>
      <c r="R329" s="6"/>
      <c r="S329" s="29"/>
      <c r="T329" s="6"/>
      <c r="U329" s="6">
        <f t="shared" si="26"/>
        <v>0</v>
      </c>
    </row>
    <row r="330" spans="1:21" ht="15" customHeight="1">
      <c r="A330" s="9"/>
      <c r="B330" s="61"/>
      <c r="C330" s="17"/>
      <c r="D330" s="22"/>
      <c r="E330" s="17"/>
      <c r="F330" s="6"/>
      <c r="G330" s="29"/>
      <c r="H330" s="6"/>
      <c r="I330" s="38"/>
      <c r="J330" s="22"/>
      <c r="K330" s="46"/>
      <c r="L330" s="22"/>
      <c r="M330" s="38"/>
      <c r="N330" s="6"/>
      <c r="O330" s="29"/>
      <c r="P330" s="6"/>
      <c r="Q330" s="29"/>
      <c r="R330" s="6"/>
      <c r="S330" s="29"/>
      <c r="T330" s="6"/>
      <c r="U330" s="6"/>
    </row>
    <row r="331" spans="1:21" ht="15" customHeight="1">
      <c r="A331" s="13"/>
      <c r="B331" s="62"/>
      <c r="C331" s="20"/>
      <c r="D331" s="27"/>
      <c r="E331" s="20"/>
      <c r="F331" s="8"/>
      <c r="G331" s="32"/>
      <c r="H331" s="8"/>
      <c r="I331" s="39"/>
      <c r="J331" s="27"/>
      <c r="K331" s="47"/>
      <c r="L331" s="27"/>
      <c r="M331" s="39"/>
      <c r="N331" s="8"/>
      <c r="O331" s="32"/>
      <c r="P331" s="8"/>
      <c r="Q331" s="32"/>
      <c r="R331" s="8"/>
      <c r="S331" s="32"/>
      <c r="T331" s="8"/>
      <c r="U331" s="6">
        <f>SUM(U323,U324,U325,U326,U327,U328,U329)</f>
        <v>0</v>
      </c>
    </row>
    <row r="335" spans="1:21" ht="15" customHeight="1">
      <c r="A335" s="10" t="s">
        <v>0</v>
      </c>
      <c r="B335" s="57" t="s">
        <v>5</v>
      </c>
      <c r="C335" s="16" t="s">
        <v>4</v>
      </c>
      <c r="D335" s="23"/>
      <c r="E335" s="48" t="s">
        <v>9</v>
      </c>
      <c r="F335" s="49"/>
      <c r="G335" s="67" t="s">
        <v>17</v>
      </c>
      <c r="H335" s="68"/>
      <c r="I335" s="34" t="s">
        <v>14</v>
      </c>
      <c r="J335" s="23"/>
      <c r="K335" s="69" t="s">
        <v>15</v>
      </c>
      <c r="L335" s="70"/>
      <c r="M335" s="50" t="s">
        <v>10</v>
      </c>
      <c r="N335" s="51"/>
      <c r="O335" s="52" t="s">
        <v>11</v>
      </c>
      <c r="P335" s="51"/>
      <c r="Q335" s="52" t="s">
        <v>12</v>
      </c>
      <c r="R335" s="51"/>
      <c r="S335" s="52" t="s">
        <v>13</v>
      </c>
      <c r="T335" s="53"/>
      <c r="U335" s="2" t="s">
        <v>6</v>
      </c>
    </row>
    <row r="336" spans="1:21" ht="15" customHeight="1">
      <c r="A336" s="11"/>
      <c r="B336" s="58"/>
      <c r="C336" s="17" t="s">
        <v>1</v>
      </c>
      <c r="D336" s="22" t="s">
        <v>2</v>
      </c>
      <c r="E336" s="17" t="s">
        <v>1</v>
      </c>
      <c r="F336" s="6" t="s">
        <v>2</v>
      </c>
      <c r="G336" s="29" t="s">
        <v>1</v>
      </c>
      <c r="H336" s="6" t="s">
        <v>2</v>
      </c>
      <c r="I336" s="35" t="s">
        <v>3</v>
      </c>
      <c r="J336" s="22" t="s">
        <v>2</v>
      </c>
      <c r="K336" s="43" t="s">
        <v>16</v>
      </c>
      <c r="L336" s="22" t="s">
        <v>2</v>
      </c>
      <c r="M336" s="54" t="s">
        <v>3</v>
      </c>
      <c r="N336" s="55" t="s">
        <v>2</v>
      </c>
      <c r="O336" s="56" t="s">
        <v>18</v>
      </c>
      <c r="P336" s="55" t="s">
        <v>2</v>
      </c>
      <c r="Q336" s="56" t="s">
        <v>18</v>
      </c>
      <c r="R336" s="55" t="s">
        <v>2</v>
      </c>
      <c r="S336" s="56" t="s">
        <v>18</v>
      </c>
      <c r="T336" s="55" t="s">
        <v>2</v>
      </c>
      <c r="U336" s="5" t="s">
        <v>7</v>
      </c>
    </row>
    <row r="337" spans="1:21" ht="15" customHeight="1">
      <c r="A337" s="12"/>
      <c r="B337" s="62"/>
      <c r="C337" s="18"/>
      <c r="D337" s="24"/>
      <c r="E337" s="18"/>
      <c r="F337" s="7"/>
      <c r="G337" s="30"/>
      <c r="H337" s="7"/>
      <c r="I337" s="36"/>
      <c r="J337" s="24"/>
      <c r="K337" s="44"/>
      <c r="L337" s="24"/>
      <c r="M337" s="36"/>
      <c r="N337" s="7"/>
      <c r="O337" s="31"/>
      <c r="P337" s="4"/>
      <c r="Q337" s="31"/>
      <c r="R337" s="4"/>
      <c r="S337" s="31"/>
      <c r="T337" s="4"/>
      <c r="U337" s="4"/>
    </row>
    <row r="338" spans="1:21" ht="15" customHeight="1">
      <c r="A338" s="9"/>
      <c r="B338" s="65"/>
      <c r="C338" s="19"/>
      <c r="D338" s="25"/>
      <c r="E338" s="19"/>
      <c r="F338" s="4"/>
      <c r="G338" s="31"/>
      <c r="H338" s="4"/>
      <c r="I338" s="37"/>
      <c r="J338" s="25"/>
      <c r="K338" s="45"/>
      <c r="L338" s="25"/>
      <c r="M338" s="37"/>
      <c r="N338" s="3"/>
      <c r="O338" s="29"/>
      <c r="P338" s="6"/>
      <c r="Q338" s="29"/>
      <c r="R338" s="6"/>
      <c r="S338" s="29"/>
      <c r="T338" s="4"/>
      <c r="U338" s="6">
        <f>SUM(P338,R338,T338)</f>
        <v>0</v>
      </c>
    </row>
    <row r="339" spans="1:21" ht="15" customHeight="1">
      <c r="A339" s="9"/>
      <c r="B339" s="61"/>
      <c r="C339" s="17"/>
      <c r="D339" s="22"/>
      <c r="E339" s="17"/>
      <c r="F339" s="6"/>
      <c r="G339" s="29"/>
      <c r="H339" s="6"/>
      <c r="I339" s="38"/>
      <c r="J339" s="22"/>
      <c r="K339" s="46"/>
      <c r="L339" s="22"/>
      <c r="M339" s="38"/>
      <c r="N339" s="6"/>
      <c r="O339" s="29"/>
      <c r="P339" s="6"/>
      <c r="Q339" s="29"/>
      <c r="R339" s="6"/>
      <c r="S339" s="29"/>
      <c r="T339" s="6"/>
      <c r="U339" s="6">
        <f aca="true" t="shared" si="27" ref="U339:U344">SUM(D339,F339,H339,J339,L339,N339)</f>
        <v>0</v>
      </c>
    </row>
    <row r="340" spans="1:21" ht="15" customHeight="1">
      <c r="A340" s="9"/>
      <c r="B340" s="61"/>
      <c r="C340" s="17"/>
      <c r="D340" s="22"/>
      <c r="E340" s="17"/>
      <c r="F340" s="6"/>
      <c r="G340" s="29"/>
      <c r="H340" s="6"/>
      <c r="I340" s="38"/>
      <c r="J340" s="22"/>
      <c r="K340" s="46"/>
      <c r="L340" s="22"/>
      <c r="M340" s="38"/>
      <c r="N340" s="6"/>
      <c r="O340" s="29"/>
      <c r="P340" s="6"/>
      <c r="Q340" s="29"/>
      <c r="R340" s="6"/>
      <c r="S340" s="29"/>
      <c r="T340" s="6"/>
      <c r="U340" s="6">
        <f t="shared" si="27"/>
        <v>0</v>
      </c>
    </row>
    <row r="341" spans="1:21" ht="15" customHeight="1">
      <c r="A341" s="9"/>
      <c r="B341" s="61"/>
      <c r="C341" s="17"/>
      <c r="D341" s="22"/>
      <c r="E341" s="17"/>
      <c r="F341" s="6"/>
      <c r="G341" s="29"/>
      <c r="H341" s="6"/>
      <c r="I341" s="38"/>
      <c r="J341" s="22"/>
      <c r="K341" s="46"/>
      <c r="L341" s="22"/>
      <c r="M341" s="38"/>
      <c r="N341" s="6"/>
      <c r="O341" s="29"/>
      <c r="P341" s="6"/>
      <c r="Q341" s="29"/>
      <c r="R341" s="6"/>
      <c r="S341" s="29"/>
      <c r="T341" s="6"/>
      <c r="U341" s="6">
        <f t="shared" si="27"/>
        <v>0</v>
      </c>
    </row>
    <row r="342" spans="1:21" ht="15" customHeight="1">
      <c r="A342" s="9"/>
      <c r="B342" s="61"/>
      <c r="C342" s="17"/>
      <c r="D342" s="22"/>
      <c r="E342" s="17"/>
      <c r="F342" s="6"/>
      <c r="G342" s="29"/>
      <c r="H342" s="6"/>
      <c r="I342" s="38"/>
      <c r="J342" s="22"/>
      <c r="K342" s="46"/>
      <c r="L342" s="22"/>
      <c r="M342" s="38"/>
      <c r="N342" s="6"/>
      <c r="O342" s="29"/>
      <c r="P342" s="6"/>
      <c r="Q342" s="29"/>
      <c r="R342" s="6"/>
      <c r="S342" s="29"/>
      <c r="T342" s="6"/>
      <c r="U342" s="6">
        <f t="shared" si="27"/>
        <v>0</v>
      </c>
    </row>
    <row r="343" spans="1:21" ht="15" customHeight="1">
      <c r="A343" s="9"/>
      <c r="B343" s="61"/>
      <c r="C343" s="17"/>
      <c r="D343" s="22"/>
      <c r="E343" s="17"/>
      <c r="F343" s="6"/>
      <c r="G343" s="29"/>
      <c r="H343" s="6"/>
      <c r="I343" s="38"/>
      <c r="J343" s="22"/>
      <c r="K343" s="46"/>
      <c r="L343" s="22"/>
      <c r="M343" s="38"/>
      <c r="N343" s="6"/>
      <c r="O343" s="29"/>
      <c r="P343" s="6"/>
      <c r="Q343" s="29"/>
      <c r="R343" s="6"/>
      <c r="S343" s="29"/>
      <c r="T343" s="6"/>
      <c r="U343" s="6">
        <f t="shared" si="27"/>
        <v>0</v>
      </c>
    </row>
    <row r="344" spans="1:21" ht="15" customHeight="1">
      <c r="A344" s="9"/>
      <c r="B344" s="61"/>
      <c r="C344" s="17"/>
      <c r="D344" s="22"/>
      <c r="E344" s="17"/>
      <c r="F344" s="6"/>
      <c r="G344" s="29"/>
      <c r="H344" s="6"/>
      <c r="I344" s="38"/>
      <c r="J344" s="22"/>
      <c r="K344" s="46"/>
      <c r="L344" s="22"/>
      <c r="M344" s="38"/>
      <c r="N344" s="6"/>
      <c r="O344" s="29"/>
      <c r="P344" s="6"/>
      <c r="Q344" s="29"/>
      <c r="R344" s="6"/>
      <c r="S344" s="29"/>
      <c r="T344" s="6"/>
      <c r="U344" s="6">
        <f t="shared" si="27"/>
        <v>0</v>
      </c>
    </row>
    <row r="345" spans="1:21" ht="15" customHeight="1">
      <c r="A345" s="9"/>
      <c r="B345" s="61"/>
      <c r="C345" s="17"/>
      <c r="D345" s="22"/>
      <c r="E345" s="17"/>
      <c r="F345" s="6"/>
      <c r="G345" s="29"/>
      <c r="H345" s="6"/>
      <c r="I345" s="38"/>
      <c r="J345" s="22"/>
      <c r="K345" s="46"/>
      <c r="L345" s="22"/>
      <c r="M345" s="38"/>
      <c r="N345" s="6"/>
      <c r="O345" s="29"/>
      <c r="P345" s="6"/>
      <c r="Q345" s="29"/>
      <c r="R345" s="6"/>
      <c r="S345" s="29"/>
      <c r="T345" s="6"/>
      <c r="U345" s="6"/>
    </row>
    <row r="346" spans="1:21" ht="15" customHeight="1">
      <c r="A346" s="13"/>
      <c r="B346" s="62"/>
      <c r="C346" s="20"/>
      <c r="D346" s="27"/>
      <c r="E346" s="20"/>
      <c r="F346" s="8"/>
      <c r="G346" s="32"/>
      <c r="H346" s="8"/>
      <c r="I346" s="39"/>
      <c r="J346" s="27"/>
      <c r="K346" s="47"/>
      <c r="L346" s="27"/>
      <c r="M346" s="39"/>
      <c r="N346" s="8"/>
      <c r="O346" s="32"/>
      <c r="P346" s="8"/>
      <c r="Q346" s="32"/>
      <c r="R346" s="8"/>
      <c r="S346" s="32" t="s">
        <v>8</v>
      </c>
      <c r="T346" s="8"/>
      <c r="U346" s="6">
        <f>SUM(U338,U339,U340,U341,U342,U343,U344)</f>
        <v>0</v>
      </c>
    </row>
    <row r="349" spans="1:21" ht="15" customHeight="1">
      <c r="A349" s="9"/>
      <c r="B349" s="65"/>
      <c r="C349" s="19"/>
      <c r="D349" s="25"/>
      <c r="E349" s="19"/>
      <c r="F349" s="4"/>
      <c r="G349" s="31"/>
      <c r="H349" s="4"/>
      <c r="I349" s="37"/>
      <c r="J349" s="25"/>
      <c r="K349" s="45"/>
      <c r="L349" s="25"/>
      <c r="M349" s="37"/>
      <c r="N349" s="3"/>
      <c r="O349" s="29"/>
      <c r="P349" s="6"/>
      <c r="Q349" s="29"/>
      <c r="R349" s="6"/>
      <c r="S349" s="29"/>
      <c r="T349" s="6"/>
      <c r="U349" s="6">
        <f>SUM(P349,R349,T349)</f>
        <v>0</v>
      </c>
    </row>
    <row r="350" spans="1:21" ht="15" customHeight="1">
      <c r="A350" s="9"/>
      <c r="B350" s="61"/>
      <c r="C350" s="17"/>
      <c r="D350" s="22"/>
      <c r="E350" s="17"/>
      <c r="F350" s="6"/>
      <c r="G350" s="29"/>
      <c r="H350" s="6"/>
      <c r="I350" s="38"/>
      <c r="J350" s="22"/>
      <c r="K350" s="46"/>
      <c r="L350" s="22"/>
      <c r="M350" s="38"/>
      <c r="N350" s="6"/>
      <c r="O350" s="29"/>
      <c r="P350" s="6"/>
      <c r="Q350" s="29"/>
      <c r="R350" s="6"/>
      <c r="S350" s="29"/>
      <c r="T350" s="6"/>
      <c r="U350" s="6">
        <f aca="true" t="shared" si="28" ref="U350:U355">SUM(D350,F350,H350,J350,L350,N350)</f>
        <v>0</v>
      </c>
    </row>
    <row r="351" spans="1:21" ht="15" customHeight="1">
      <c r="A351" s="9"/>
      <c r="B351" s="61"/>
      <c r="C351" s="17"/>
      <c r="D351" s="22"/>
      <c r="E351" s="17"/>
      <c r="F351" s="6"/>
      <c r="G351" s="29"/>
      <c r="H351" s="6"/>
      <c r="I351" s="38"/>
      <c r="J351" s="22"/>
      <c r="K351" s="46"/>
      <c r="L351" s="22"/>
      <c r="M351" s="38"/>
      <c r="N351" s="6"/>
      <c r="O351" s="29"/>
      <c r="P351" s="6"/>
      <c r="Q351" s="29"/>
      <c r="R351" s="6"/>
      <c r="S351" s="29"/>
      <c r="T351" s="6"/>
      <c r="U351" s="6">
        <f t="shared" si="28"/>
        <v>0</v>
      </c>
    </row>
    <row r="352" spans="1:21" ht="15" customHeight="1">
      <c r="A352" s="9"/>
      <c r="B352" s="61"/>
      <c r="C352" s="17"/>
      <c r="D352" s="22"/>
      <c r="E352" s="17"/>
      <c r="F352" s="6"/>
      <c r="G352" s="29"/>
      <c r="H352" s="6"/>
      <c r="I352" s="38"/>
      <c r="J352" s="22"/>
      <c r="K352" s="46"/>
      <c r="L352" s="22"/>
      <c r="M352" s="38"/>
      <c r="N352" s="6"/>
      <c r="O352" s="29"/>
      <c r="P352" s="6"/>
      <c r="Q352" s="29"/>
      <c r="R352" s="6"/>
      <c r="S352" s="29"/>
      <c r="T352" s="6"/>
      <c r="U352" s="6">
        <f t="shared" si="28"/>
        <v>0</v>
      </c>
    </row>
    <row r="353" spans="1:21" ht="15" customHeight="1">
      <c r="A353" s="9"/>
      <c r="B353" s="61"/>
      <c r="C353" s="17"/>
      <c r="D353" s="22"/>
      <c r="E353" s="17"/>
      <c r="F353" s="6"/>
      <c r="G353" s="29"/>
      <c r="H353" s="6"/>
      <c r="I353" s="38"/>
      <c r="J353" s="22"/>
      <c r="K353" s="46"/>
      <c r="L353" s="22"/>
      <c r="M353" s="38"/>
      <c r="N353" s="6"/>
      <c r="O353" s="29"/>
      <c r="P353" s="6"/>
      <c r="Q353" s="29"/>
      <c r="R353" s="6"/>
      <c r="S353" s="29"/>
      <c r="T353" s="6"/>
      <c r="U353" s="6">
        <f t="shared" si="28"/>
        <v>0</v>
      </c>
    </row>
    <row r="354" spans="1:21" ht="15" customHeight="1">
      <c r="A354" s="9"/>
      <c r="B354" s="61"/>
      <c r="C354" s="17"/>
      <c r="D354" s="22"/>
      <c r="E354" s="17"/>
      <c r="F354" s="6"/>
      <c r="G354" s="29"/>
      <c r="H354" s="6"/>
      <c r="I354" s="38"/>
      <c r="J354" s="22"/>
      <c r="K354" s="46"/>
      <c r="L354" s="22"/>
      <c r="M354" s="38"/>
      <c r="N354" s="6"/>
      <c r="O354" s="29"/>
      <c r="P354" s="6"/>
      <c r="Q354" s="29"/>
      <c r="R354" s="6"/>
      <c r="S354" s="29"/>
      <c r="T354" s="6"/>
      <c r="U354" s="6">
        <f t="shared" si="28"/>
        <v>0</v>
      </c>
    </row>
    <row r="355" spans="1:21" ht="15" customHeight="1">
      <c r="A355" s="9"/>
      <c r="B355" s="61"/>
      <c r="C355" s="17"/>
      <c r="D355" s="22"/>
      <c r="E355" s="17"/>
      <c r="F355" s="6"/>
      <c r="G355" s="29"/>
      <c r="H355" s="6"/>
      <c r="I355" s="38"/>
      <c r="J355" s="22"/>
      <c r="K355" s="46"/>
      <c r="L355" s="22"/>
      <c r="M355" s="38"/>
      <c r="N355" s="6"/>
      <c r="O355" s="29"/>
      <c r="P355" s="6"/>
      <c r="Q355" s="29"/>
      <c r="R355" s="6"/>
      <c r="S355" s="29"/>
      <c r="T355" s="6"/>
      <c r="U355" s="6">
        <f t="shared" si="28"/>
        <v>0</v>
      </c>
    </row>
    <row r="356" spans="1:21" ht="15" customHeight="1">
      <c r="A356" s="9"/>
      <c r="B356" s="61"/>
      <c r="C356" s="17"/>
      <c r="D356" s="22"/>
      <c r="E356" s="17"/>
      <c r="F356" s="6"/>
      <c r="G356" s="29"/>
      <c r="H356" s="6"/>
      <c r="I356" s="38"/>
      <c r="J356" s="22"/>
      <c r="K356" s="46"/>
      <c r="L356" s="22"/>
      <c r="M356" s="38"/>
      <c r="N356" s="6"/>
      <c r="O356" s="29"/>
      <c r="P356" s="6"/>
      <c r="Q356" s="29"/>
      <c r="R356" s="6"/>
      <c r="S356" s="29"/>
      <c r="T356" s="6"/>
      <c r="U356" s="6"/>
    </row>
    <row r="357" spans="1:21" ht="15" customHeight="1">
      <c r="A357" s="13"/>
      <c r="B357" s="62"/>
      <c r="C357" s="20"/>
      <c r="D357" s="27"/>
      <c r="E357" s="20"/>
      <c r="F357" s="8"/>
      <c r="G357" s="32"/>
      <c r="H357" s="8"/>
      <c r="I357" s="39"/>
      <c r="J357" s="27"/>
      <c r="K357" s="47"/>
      <c r="L357" s="27"/>
      <c r="M357" s="39"/>
      <c r="N357" s="8"/>
      <c r="O357" s="32"/>
      <c r="P357" s="8"/>
      <c r="Q357" s="32"/>
      <c r="R357" s="8"/>
      <c r="S357" s="32" t="s">
        <v>8</v>
      </c>
      <c r="T357" s="8"/>
      <c r="U357" s="6">
        <f>SUM(U349,U350,U351,U352,U353,U354,U355)</f>
        <v>0</v>
      </c>
    </row>
    <row r="360" spans="1:21" ht="15" customHeight="1">
      <c r="A360" s="9"/>
      <c r="B360" s="65"/>
      <c r="C360" s="19"/>
      <c r="D360" s="25"/>
      <c r="E360" s="19"/>
      <c r="F360" s="4"/>
      <c r="G360" s="31"/>
      <c r="H360" s="4"/>
      <c r="I360" s="37"/>
      <c r="J360" s="25"/>
      <c r="K360" s="45"/>
      <c r="L360" s="25"/>
      <c r="M360" s="37"/>
      <c r="N360" s="3"/>
      <c r="O360" s="29"/>
      <c r="P360" s="6"/>
      <c r="Q360" s="29"/>
      <c r="R360" s="6"/>
      <c r="S360" s="29"/>
      <c r="T360" s="6"/>
      <c r="U360" s="6">
        <f>SUM(P360,R360,T360)</f>
        <v>0</v>
      </c>
    </row>
    <row r="361" spans="1:21" ht="15" customHeight="1">
      <c r="A361" s="9"/>
      <c r="B361" s="61"/>
      <c r="C361" s="17"/>
      <c r="D361" s="22"/>
      <c r="E361" s="17"/>
      <c r="F361" s="6"/>
      <c r="G361" s="29"/>
      <c r="H361" s="6"/>
      <c r="I361" s="38"/>
      <c r="J361" s="22"/>
      <c r="K361" s="46"/>
      <c r="L361" s="22"/>
      <c r="M361" s="38"/>
      <c r="N361" s="6"/>
      <c r="O361" s="29"/>
      <c r="P361" s="6"/>
      <c r="Q361" s="29"/>
      <c r="R361" s="6"/>
      <c r="S361" s="29"/>
      <c r="T361" s="6"/>
      <c r="U361" s="6">
        <f aca="true" t="shared" si="29" ref="U361:U366">SUM(D361,F361,H361,J361,L361,N361)</f>
        <v>0</v>
      </c>
    </row>
    <row r="362" spans="1:21" ht="15" customHeight="1">
      <c r="A362" s="9"/>
      <c r="B362" s="61"/>
      <c r="C362" s="17"/>
      <c r="D362" s="22"/>
      <c r="E362" s="17"/>
      <c r="F362" s="6"/>
      <c r="G362" s="29"/>
      <c r="H362" s="6"/>
      <c r="I362" s="38"/>
      <c r="J362" s="22"/>
      <c r="K362" s="46"/>
      <c r="L362" s="22"/>
      <c r="M362" s="38"/>
      <c r="N362" s="6"/>
      <c r="O362" s="29"/>
      <c r="P362" s="6"/>
      <c r="Q362" s="29"/>
      <c r="R362" s="6"/>
      <c r="S362" s="29"/>
      <c r="T362" s="6"/>
      <c r="U362" s="6">
        <f t="shared" si="29"/>
        <v>0</v>
      </c>
    </row>
    <row r="363" spans="1:21" ht="15" customHeight="1">
      <c r="A363" s="9"/>
      <c r="B363" s="61"/>
      <c r="C363" s="17"/>
      <c r="D363" s="22"/>
      <c r="E363" s="17"/>
      <c r="F363" s="6"/>
      <c r="G363" s="29"/>
      <c r="H363" s="6"/>
      <c r="I363" s="38"/>
      <c r="J363" s="22"/>
      <c r="K363" s="46"/>
      <c r="L363" s="22"/>
      <c r="M363" s="38"/>
      <c r="N363" s="6"/>
      <c r="O363" s="29"/>
      <c r="P363" s="6"/>
      <c r="Q363" s="29"/>
      <c r="R363" s="6"/>
      <c r="S363" s="29"/>
      <c r="T363" s="6"/>
      <c r="U363" s="6">
        <f t="shared" si="29"/>
        <v>0</v>
      </c>
    </row>
    <row r="364" spans="1:21" ht="15" customHeight="1">
      <c r="A364" s="9"/>
      <c r="B364" s="61"/>
      <c r="C364" s="17"/>
      <c r="D364" s="22"/>
      <c r="E364" s="17"/>
      <c r="F364" s="6"/>
      <c r="G364" s="29"/>
      <c r="H364" s="6"/>
      <c r="I364" s="38"/>
      <c r="J364" s="22"/>
      <c r="K364" s="46"/>
      <c r="L364" s="22"/>
      <c r="M364" s="38"/>
      <c r="N364" s="6"/>
      <c r="O364" s="29"/>
      <c r="P364" s="6"/>
      <c r="Q364" s="29"/>
      <c r="R364" s="6"/>
      <c r="S364" s="29"/>
      <c r="T364" s="6"/>
      <c r="U364" s="6">
        <f t="shared" si="29"/>
        <v>0</v>
      </c>
    </row>
    <row r="365" spans="1:21" ht="15" customHeight="1">
      <c r="A365" s="9"/>
      <c r="B365" s="61"/>
      <c r="C365" s="17"/>
      <c r="D365" s="22"/>
      <c r="E365" s="17"/>
      <c r="F365" s="6"/>
      <c r="G365" s="29"/>
      <c r="H365" s="6"/>
      <c r="I365" s="38"/>
      <c r="J365" s="22"/>
      <c r="K365" s="46"/>
      <c r="L365" s="22"/>
      <c r="M365" s="38"/>
      <c r="N365" s="6"/>
      <c r="O365" s="29"/>
      <c r="P365" s="6"/>
      <c r="Q365" s="29"/>
      <c r="R365" s="6"/>
      <c r="S365" s="29"/>
      <c r="T365" s="6"/>
      <c r="U365" s="6">
        <f t="shared" si="29"/>
        <v>0</v>
      </c>
    </row>
    <row r="366" spans="1:21" ht="15" customHeight="1">
      <c r="A366" s="9"/>
      <c r="B366" s="61"/>
      <c r="C366" s="17"/>
      <c r="D366" s="22"/>
      <c r="E366" s="17"/>
      <c r="F366" s="6"/>
      <c r="G366" s="29"/>
      <c r="H366" s="6"/>
      <c r="I366" s="38"/>
      <c r="J366" s="22"/>
      <c r="K366" s="46"/>
      <c r="L366" s="22"/>
      <c r="M366" s="38"/>
      <c r="N366" s="6"/>
      <c r="O366" s="29"/>
      <c r="P366" s="6"/>
      <c r="Q366" s="29"/>
      <c r="R366" s="6"/>
      <c r="S366" s="29"/>
      <c r="T366" s="6"/>
      <c r="U366" s="6">
        <f t="shared" si="29"/>
        <v>0</v>
      </c>
    </row>
    <row r="367" spans="1:21" ht="15" customHeight="1">
      <c r="A367" s="9"/>
      <c r="B367" s="61"/>
      <c r="C367" s="17"/>
      <c r="D367" s="22"/>
      <c r="E367" s="17"/>
      <c r="F367" s="6"/>
      <c r="G367" s="29"/>
      <c r="H367" s="6"/>
      <c r="I367" s="38"/>
      <c r="J367" s="22"/>
      <c r="K367" s="46"/>
      <c r="L367" s="22"/>
      <c r="M367" s="38"/>
      <c r="N367" s="6"/>
      <c r="O367" s="29"/>
      <c r="P367" s="6"/>
      <c r="Q367" s="29"/>
      <c r="R367" s="6"/>
      <c r="S367" s="29"/>
      <c r="T367" s="6"/>
      <c r="U367" s="6"/>
    </row>
    <row r="368" spans="1:21" ht="15" customHeight="1">
      <c r="A368" s="13"/>
      <c r="B368" s="62"/>
      <c r="C368" s="20"/>
      <c r="D368" s="27"/>
      <c r="E368" s="20"/>
      <c r="F368" s="8"/>
      <c r="G368" s="32"/>
      <c r="H368" s="8"/>
      <c r="I368" s="39"/>
      <c r="J368" s="27"/>
      <c r="K368" s="47"/>
      <c r="L368" s="27"/>
      <c r="M368" s="39"/>
      <c r="N368" s="8"/>
      <c r="O368" s="32"/>
      <c r="P368" s="8"/>
      <c r="Q368" s="32"/>
      <c r="R368" s="8"/>
      <c r="S368" s="32"/>
      <c r="T368" s="8"/>
      <c r="U368" s="6">
        <f>SUM(U360,U361,U362,U363,U364,U365,U366)</f>
        <v>0</v>
      </c>
    </row>
    <row r="372" spans="1:21" ht="15" customHeight="1">
      <c r="A372" s="10" t="s">
        <v>0</v>
      </c>
      <c r="B372" s="57" t="s">
        <v>5</v>
      </c>
      <c r="C372" s="16" t="s">
        <v>4</v>
      </c>
      <c r="D372" s="23"/>
      <c r="E372" s="48" t="s">
        <v>9</v>
      </c>
      <c r="F372" s="49"/>
      <c r="G372" s="67" t="s">
        <v>17</v>
      </c>
      <c r="H372" s="68"/>
      <c r="I372" s="34" t="s">
        <v>14</v>
      </c>
      <c r="J372" s="23"/>
      <c r="K372" s="69" t="s">
        <v>15</v>
      </c>
      <c r="L372" s="70"/>
      <c r="M372" s="50" t="s">
        <v>10</v>
      </c>
      <c r="N372" s="51"/>
      <c r="O372" s="52" t="s">
        <v>11</v>
      </c>
      <c r="P372" s="51"/>
      <c r="Q372" s="52" t="s">
        <v>12</v>
      </c>
      <c r="R372" s="51"/>
      <c r="S372" s="52" t="s">
        <v>13</v>
      </c>
      <c r="T372" s="53"/>
      <c r="U372" s="2" t="s">
        <v>6</v>
      </c>
    </row>
    <row r="373" spans="1:21" ht="15" customHeight="1">
      <c r="A373" s="11"/>
      <c r="B373" s="58"/>
      <c r="C373" s="17" t="s">
        <v>1</v>
      </c>
      <c r="D373" s="22" t="s">
        <v>2</v>
      </c>
      <c r="E373" s="17" t="s">
        <v>1</v>
      </c>
      <c r="F373" s="6" t="s">
        <v>2</v>
      </c>
      <c r="G373" s="29" t="s">
        <v>1</v>
      </c>
      <c r="H373" s="6" t="s">
        <v>2</v>
      </c>
      <c r="I373" s="35" t="s">
        <v>3</v>
      </c>
      <c r="J373" s="22" t="s">
        <v>2</v>
      </c>
      <c r="K373" s="43" t="s">
        <v>16</v>
      </c>
      <c r="L373" s="22" t="s">
        <v>2</v>
      </c>
      <c r="M373" s="54" t="s">
        <v>3</v>
      </c>
      <c r="N373" s="55" t="s">
        <v>2</v>
      </c>
      <c r="O373" s="56" t="s">
        <v>18</v>
      </c>
      <c r="P373" s="55" t="s">
        <v>2</v>
      </c>
      <c r="Q373" s="56" t="s">
        <v>18</v>
      </c>
      <c r="R373" s="55" t="s">
        <v>2</v>
      </c>
      <c r="S373" s="56" t="s">
        <v>18</v>
      </c>
      <c r="T373" s="55" t="s">
        <v>2</v>
      </c>
      <c r="U373" s="5" t="s">
        <v>7</v>
      </c>
    </row>
    <row r="374" spans="1:21" ht="15" customHeight="1">
      <c r="A374" s="12"/>
      <c r="B374" s="62"/>
      <c r="C374" s="18"/>
      <c r="D374" s="24"/>
      <c r="E374" s="18"/>
      <c r="F374" s="7"/>
      <c r="G374" s="30"/>
      <c r="H374" s="7"/>
      <c r="I374" s="36"/>
      <c r="J374" s="24"/>
      <c r="K374" s="44"/>
      <c r="L374" s="24"/>
      <c r="M374" s="36"/>
      <c r="N374" s="7"/>
      <c r="O374" s="31"/>
      <c r="P374" s="4"/>
      <c r="Q374" s="31"/>
      <c r="R374" s="4"/>
      <c r="S374" s="31"/>
      <c r="T374" s="4"/>
      <c r="U374" s="4"/>
    </row>
    <row r="375" spans="1:21" ht="15" customHeight="1">
      <c r="A375" s="9"/>
      <c r="B375" s="65"/>
      <c r="C375" s="19"/>
      <c r="D375" s="25"/>
      <c r="E375" s="19"/>
      <c r="F375" s="4"/>
      <c r="G375" s="31"/>
      <c r="H375" s="4"/>
      <c r="I375" s="37"/>
      <c r="J375" s="25"/>
      <c r="K375" s="45"/>
      <c r="L375" s="25"/>
      <c r="M375" s="37"/>
      <c r="N375" s="3"/>
      <c r="O375" s="29"/>
      <c r="P375" s="6"/>
      <c r="Q375" s="29"/>
      <c r="R375" s="6"/>
      <c r="S375" s="29"/>
      <c r="T375" s="4"/>
      <c r="U375" s="6">
        <f>SUM(P375,R375,T375)</f>
        <v>0</v>
      </c>
    </row>
    <row r="376" spans="1:21" ht="15" customHeight="1">
      <c r="A376" s="9"/>
      <c r="B376" s="61"/>
      <c r="C376" s="17"/>
      <c r="D376" s="22"/>
      <c r="E376" s="17"/>
      <c r="F376" s="6"/>
      <c r="G376" s="29"/>
      <c r="H376" s="6"/>
      <c r="I376" s="38"/>
      <c r="J376" s="22"/>
      <c r="K376" s="46"/>
      <c r="L376" s="22"/>
      <c r="M376" s="38"/>
      <c r="N376" s="6"/>
      <c r="O376" s="29"/>
      <c r="P376" s="6"/>
      <c r="Q376" s="29"/>
      <c r="R376" s="6"/>
      <c r="S376" s="29"/>
      <c r="T376" s="6"/>
      <c r="U376" s="6">
        <f aca="true" t="shared" si="30" ref="U376:U381">SUM(D376,F376,H376,J376,L376,N376)</f>
        <v>0</v>
      </c>
    </row>
    <row r="377" spans="1:21" ht="15" customHeight="1">
      <c r="A377" s="9"/>
      <c r="B377" s="61"/>
      <c r="C377" s="17"/>
      <c r="D377" s="22"/>
      <c r="E377" s="17"/>
      <c r="F377" s="6"/>
      <c r="G377" s="29"/>
      <c r="H377" s="6"/>
      <c r="I377" s="38"/>
      <c r="J377" s="22"/>
      <c r="K377" s="46"/>
      <c r="L377" s="22"/>
      <c r="M377" s="38"/>
      <c r="N377" s="6"/>
      <c r="O377" s="29"/>
      <c r="P377" s="6"/>
      <c r="Q377" s="29"/>
      <c r="R377" s="6"/>
      <c r="S377" s="29"/>
      <c r="T377" s="6"/>
      <c r="U377" s="6">
        <f t="shared" si="30"/>
        <v>0</v>
      </c>
    </row>
    <row r="378" spans="1:21" ht="15" customHeight="1">
      <c r="A378" s="9"/>
      <c r="B378" s="61"/>
      <c r="C378" s="17"/>
      <c r="D378" s="22"/>
      <c r="E378" s="17"/>
      <c r="F378" s="6"/>
      <c r="G378" s="29"/>
      <c r="H378" s="6"/>
      <c r="I378" s="38"/>
      <c r="J378" s="22"/>
      <c r="K378" s="46"/>
      <c r="L378" s="22"/>
      <c r="M378" s="38"/>
      <c r="N378" s="6"/>
      <c r="O378" s="29"/>
      <c r="P378" s="6"/>
      <c r="Q378" s="29"/>
      <c r="R378" s="6"/>
      <c r="S378" s="29"/>
      <c r="T378" s="6"/>
      <c r="U378" s="6">
        <f t="shared" si="30"/>
        <v>0</v>
      </c>
    </row>
    <row r="379" spans="1:21" ht="15" customHeight="1">
      <c r="A379" s="9"/>
      <c r="B379" s="61"/>
      <c r="C379" s="17"/>
      <c r="D379" s="22"/>
      <c r="E379" s="17"/>
      <c r="F379" s="6"/>
      <c r="G379" s="29"/>
      <c r="H379" s="6"/>
      <c r="I379" s="38"/>
      <c r="J379" s="22"/>
      <c r="K379" s="46"/>
      <c r="L379" s="22"/>
      <c r="M379" s="38"/>
      <c r="N379" s="6"/>
      <c r="O379" s="29"/>
      <c r="P379" s="6"/>
      <c r="Q379" s="29"/>
      <c r="R379" s="6"/>
      <c r="S379" s="29"/>
      <c r="T379" s="6"/>
      <c r="U379" s="6">
        <f t="shared" si="30"/>
        <v>0</v>
      </c>
    </row>
    <row r="380" spans="1:21" ht="15" customHeight="1">
      <c r="A380" s="9"/>
      <c r="B380" s="61"/>
      <c r="C380" s="17"/>
      <c r="D380" s="22"/>
      <c r="E380" s="17"/>
      <c r="F380" s="6"/>
      <c r="G380" s="29"/>
      <c r="H380" s="6"/>
      <c r="I380" s="38"/>
      <c r="J380" s="22"/>
      <c r="K380" s="46"/>
      <c r="L380" s="22"/>
      <c r="M380" s="38"/>
      <c r="N380" s="6"/>
      <c r="O380" s="29"/>
      <c r="P380" s="6"/>
      <c r="Q380" s="29"/>
      <c r="R380" s="6"/>
      <c r="S380" s="29"/>
      <c r="T380" s="6"/>
      <c r="U380" s="6">
        <f t="shared" si="30"/>
        <v>0</v>
      </c>
    </row>
    <row r="381" spans="1:21" ht="15" customHeight="1">
      <c r="A381" s="9"/>
      <c r="B381" s="61"/>
      <c r="C381" s="17"/>
      <c r="D381" s="22"/>
      <c r="E381" s="17"/>
      <c r="F381" s="6"/>
      <c r="G381" s="29"/>
      <c r="H381" s="6"/>
      <c r="I381" s="38"/>
      <c r="J381" s="22"/>
      <c r="K381" s="46"/>
      <c r="L381" s="22"/>
      <c r="M381" s="38"/>
      <c r="N381" s="6"/>
      <c r="O381" s="29"/>
      <c r="P381" s="6"/>
      <c r="Q381" s="29"/>
      <c r="R381" s="6"/>
      <c r="S381" s="29"/>
      <c r="T381" s="6"/>
      <c r="U381" s="6">
        <f t="shared" si="30"/>
        <v>0</v>
      </c>
    </row>
    <row r="382" spans="1:21" ht="15" customHeight="1">
      <c r="A382" s="9"/>
      <c r="B382" s="61"/>
      <c r="C382" s="17"/>
      <c r="D382" s="22"/>
      <c r="E382" s="17"/>
      <c r="F382" s="6"/>
      <c r="G382" s="29"/>
      <c r="H382" s="6"/>
      <c r="I382" s="38"/>
      <c r="J382" s="22"/>
      <c r="K382" s="46"/>
      <c r="L382" s="22"/>
      <c r="M382" s="38"/>
      <c r="N382" s="6"/>
      <c r="O382" s="29"/>
      <c r="P382" s="6"/>
      <c r="Q382" s="29"/>
      <c r="R382" s="6"/>
      <c r="S382" s="29"/>
      <c r="T382" s="6"/>
      <c r="U382" s="6"/>
    </row>
    <row r="383" spans="1:21" ht="15" customHeight="1">
      <c r="A383" s="13"/>
      <c r="B383" s="62"/>
      <c r="C383" s="20"/>
      <c r="D383" s="27"/>
      <c r="E383" s="20"/>
      <c r="F383" s="8"/>
      <c r="G383" s="32"/>
      <c r="H383" s="8"/>
      <c r="I383" s="39"/>
      <c r="J383" s="27"/>
      <c r="K383" s="47"/>
      <c r="L383" s="27"/>
      <c r="M383" s="39"/>
      <c r="N383" s="8"/>
      <c r="O383" s="32"/>
      <c r="P383" s="8"/>
      <c r="Q383" s="32"/>
      <c r="R383" s="8"/>
      <c r="S383" s="32" t="s">
        <v>8</v>
      </c>
      <c r="T383" s="8"/>
      <c r="U383" s="6">
        <f>SUM(U375,U376,U377,U378,U379,U380,U381)</f>
        <v>0</v>
      </c>
    </row>
    <row r="386" spans="1:21" ht="15" customHeight="1">
      <c r="A386" s="9"/>
      <c r="B386" s="65"/>
      <c r="C386" s="19"/>
      <c r="D386" s="25"/>
      <c r="E386" s="19"/>
      <c r="F386" s="4"/>
      <c r="G386" s="31"/>
      <c r="H386" s="4"/>
      <c r="I386" s="37"/>
      <c r="J386" s="25"/>
      <c r="K386" s="45"/>
      <c r="L386" s="25"/>
      <c r="M386" s="37"/>
      <c r="N386" s="3"/>
      <c r="O386" s="29"/>
      <c r="P386" s="6"/>
      <c r="Q386" s="29"/>
      <c r="R386" s="6"/>
      <c r="S386" s="29"/>
      <c r="T386" s="6"/>
      <c r="U386" s="6">
        <f>SUM(P386,R386,T386)</f>
        <v>0</v>
      </c>
    </row>
    <row r="387" spans="1:21" ht="15" customHeight="1">
      <c r="A387" s="9"/>
      <c r="B387" s="61"/>
      <c r="C387" s="17"/>
      <c r="D387" s="22"/>
      <c r="E387" s="17"/>
      <c r="F387" s="6"/>
      <c r="G387" s="29"/>
      <c r="H387" s="6"/>
      <c r="I387" s="38"/>
      <c r="J387" s="22"/>
      <c r="K387" s="46"/>
      <c r="L387" s="22"/>
      <c r="M387" s="38"/>
      <c r="N387" s="6"/>
      <c r="O387" s="29"/>
      <c r="P387" s="6"/>
      <c r="Q387" s="29"/>
      <c r="R387" s="6"/>
      <c r="S387" s="29"/>
      <c r="T387" s="6"/>
      <c r="U387" s="6">
        <f aca="true" t="shared" si="31" ref="U387:U392">SUM(D387,F387,H387,J387,L387,N387)</f>
        <v>0</v>
      </c>
    </row>
    <row r="388" spans="1:21" ht="15" customHeight="1">
      <c r="A388" s="9"/>
      <c r="B388" s="61"/>
      <c r="C388" s="17"/>
      <c r="D388" s="22"/>
      <c r="E388" s="17"/>
      <c r="F388" s="6"/>
      <c r="G388" s="29"/>
      <c r="H388" s="6"/>
      <c r="I388" s="38"/>
      <c r="J388" s="22"/>
      <c r="K388" s="46"/>
      <c r="L388" s="22"/>
      <c r="M388" s="38"/>
      <c r="N388" s="6"/>
      <c r="O388" s="29"/>
      <c r="P388" s="6"/>
      <c r="Q388" s="29"/>
      <c r="R388" s="6"/>
      <c r="S388" s="29"/>
      <c r="T388" s="6"/>
      <c r="U388" s="6">
        <f t="shared" si="31"/>
        <v>0</v>
      </c>
    </row>
    <row r="389" spans="1:21" ht="15" customHeight="1">
      <c r="A389" s="9"/>
      <c r="B389" s="61"/>
      <c r="C389" s="17"/>
      <c r="D389" s="22"/>
      <c r="E389" s="17"/>
      <c r="F389" s="6"/>
      <c r="G389" s="29"/>
      <c r="H389" s="6"/>
      <c r="I389" s="38"/>
      <c r="J389" s="22"/>
      <c r="K389" s="46"/>
      <c r="L389" s="22"/>
      <c r="M389" s="38"/>
      <c r="N389" s="6"/>
      <c r="O389" s="29"/>
      <c r="P389" s="6"/>
      <c r="Q389" s="29"/>
      <c r="R389" s="6"/>
      <c r="S389" s="29"/>
      <c r="T389" s="6"/>
      <c r="U389" s="6">
        <f t="shared" si="31"/>
        <v>0</v>
      </c>
    </row>
    <row r="390" spans="1:21" ht="15" customHeight="1">
      <c r="A390" s="9"/>
      <c r="B390" s="61"/>
      <c r="C390" s="17"/>
      <c r="D390" s="22"/>
      <c r="E390" s="17"/>
      <c r="F390" s="6"/>
      <c r="G390" s="29"/>
      <c r="H390" s="6"/>
      <c r="I390" s="38"/>
      <c r="J390" s="22"/>
      <c r="K390" s="46"/>
      <c r="L390" s="22"/>
      <c r="M390" s="38"/>
      <c r="N390" s="6"/>
      <c r="O390" s="29"/>
      <c r="P390" s="6"/>
      <c r="Q390" s="29"/>
      <c r="R390" s="6"/>
      <c r="S390" s="29"/>
      <c r="T390" s="6"/>
      <c r="U390" s="6">
        <f t="shared" si="31"/>
        <v>0</v>
      </c>
    </row>
    <row r="391" spans="1:21" ht="15" customHeight="1">
      <c r="A391" s="9"/>
      <c r="B391" s="61"/>
      <c r="C391" s="17"/>
      <c r="D391" s="22"/>
      <c r="E391" s="17"/>
      <c r="F391" s="6"/>
      <c r="G391" s="29"/>
      <c r="H391" s="6"/>
      <c r="I391" s="38"/>
      <c r="J391" s="22"/>
      <c r="K391" s="46"/>
      <c r="L391" s="22"/>
      <c r="M391" s="38"/>
      <c r="N391" s="6"/>
      <c r="O391" s="29"/>
      <c r="P391" s="6"/>
      <c r="Q391" s="29"/>
      <c r="R391" s="6"/>
      <c r="S391" s="29"/>
      <c r="T391" s="6"/>
      <c r="U391" s="6">
        <f t="shared" si="31"/>
        <v>0</v>
      </c>
    </row>
    <row r="392" spans="1:21" ht="15" customHeight="1">
      <c r="A392" s="9"/>
      <c r="B392" s="61"/>
      <c r="C392" s="17"/>
      <c r="D392" s="22"/>
      <c r="E392" s="17"/>
      <c r="F392" s="6"/>
      <c r="G392" s="29"/>
      <c r="H392" s="6"/>
      <c r="I392" s="38"/>
      <c r="J392" s="22"/>
      <c r="K392" s="46"/>
      <c r="L392" s="22"/>
      <c r="M392" s="38"/>
      <c r="N392" s="6"/>
      <c r="O392" s="29"/>
      <c r="P392" s="6"/>
      <c r="Q392" s="29"/>
      <c r="R392" s="6"/>
      <c r="S392" s="29"/>
      <c r="T392" s="6"/>
      <c r="U392" s="6">
        <f t="shared" si="31"/>
        <v>0</v>
      </c>
    </row>
    <row r="393" spans="1:21" ht="15" customHeight="1">
      <c r="A393" s="9"/>
      <c r="B393" s="61"/>
      <c r="C393" s="17"/>
      <c r="D393" s="22"/>
      <c r="E393" s="17"/>
      <c r="F393" s="6"/>
      <c r="G393" s="29"/>
      <c r="H393" s="6"/>
      <c r="I393" s="38"/>
      <c r="J393" s="22"/>
      <c r="K393" s="46"/>
      <c r="L393" s="22"/>
      <c r="M393" s="38"/>
      <c r="N393" s="6"/>
      <c r="O393" s="29"/>
      <c r="P393" s="6"/>
      <c r="Q393" s="29"/>
      <c r="R393" s="6"/>
      <c r="S393" s="29"/>
      <c r="T393" s="6"/>
      <c r="U393" s="6"/>
    </row>
    <row r="394" spans="1:21" ht="15" customHeight="1">
      <c r="A394" s="13"/>
      <c r="B394" s="62"/>
      <c r="C394" s="20"/>
      <c r="D394" s="27"/>
      <c r="E394" s="20"/>
      <c r="F394" s="8"/>
      <c r="G394" s="32"/>
      <c r="H394" s="8"/>
      <c r="I394" s="39"/>
      <c r="J394" s="27"/>
      <c r="K394" s="47"/>
      <c r="L394" s="27"/>
      <c r="M394" s="39"/>
      <c r="N394" s="8"/>
      <c r="O394" s="32"/>
      <c r="P394" s="8"/>
      <c r="Q394" s="32"/>
      <c r="R394" s="8"/>
      <c r="S394" s="32" t="s">
        <v>8</v>
      </c>
      <c r="T394" s="8"/>
      <c r="U394" s="6">
        <f>SUM(U386,U387,U388,U389,U390,U391,U392)</f>
        <v>0</v>
      </c>
    </row>
    <row r="397" spans="1:21" ht="15" customHeight="1">
      <c r="A397" s="9"/>
      <c r="B397" s="65"/>
      <c r="C397" s="19"/>
      <c r="D397" s="25"/>
      <c r="E397" s="19"/>
      <c r="F397" s="4"/>
      <c r="G397" s="31"/>
      <c r="H397" s="4"/>
      <c r="I397" s="37"/>
      <c r="J397" s="25"/>
      <c r="K397" s="45"/>
      <c r="L397" s="25"/>
      <c r="M397" s="37"/>
      <c r="N397" s="3"/>
      <c r="O397" s="29"/>
      <c r="P397" s="6"/>
      <c r="Q397" s="29"/>
      <c r="R397" s="6"/>
      <c r="S397" s="29"/>
      <c r="T397" s="6"/>
      <c r="U397" s="6">
        <f>SUM(P397,R397,T397)</f>
        <v>0</v>
      </c>
    </row>
    <row r="398" spans="1:21" ht="15" customHeight="1">
      <c r="A398" s="9"/>
      <c r="B398" s="61"/>
      <c r="C398" s="17"/>
      <c r="D398" s="22"/>
      <c r="E398" s="17"/>
      <c r="F398" s="6"/>
      <c r="G398" s="29"/>
      <c r="H398" s="6"/>
      <c r="I398" s="38"/>
      <c r="J398" s="22"/>
      <c r="K398" s="46"/>
      <c r="L398" s="22"/>
      <c r="M398" s="38"/>
      <c r="N398" s="6"/>
      <c r="O398" s="29"/>
      <c r="P398" s="6"/>
      <c r="Q398" s="29"/>
      <c r="R398" s="6"/>
      <c r="S398" s="29"/>
      <c r="T398" s="6"/>
      <c r="U398" s="6">
        <f aca="true" t="shared" si="32" ref="U398:U403">SUM(D398,F398,H398,J398,L398,N398)</f>
        <v>0</v>
      </c>
    </row>
    <row r="399" spans="1:21" ht="15" customHeight="1">
      <c r="A399" s="9"/>
      <c r="B399" s="61"/>
      <c r="C399" s="17"/>
      <c r="D399" s="22"/>
      <c r="E399" s="17"/>
      <c r="F399" s="6"/>
      <c r="G399" s="29"/>
      <c r="H399" s="6"/>
      <c r="I399" s="38"/>
      <c r="J399" s="22"/>
      <c r="K399" s="46"/>
      <c r="L399" s="22"/>
      <c r="M399" s="38"/>
      <c r="N399" s="6"/>
      <c r="O399" s="29"/>
      <c r="P399" s="6"/>
      <c r="Q399" s="29"/>
      <c r="R399" s="6"/>
      <c r="S399" s="29"/>
      <c r="T399" s="6"/>
      <c r="U399" s="6">
        <f t="shared" si="32"/>
        <v>0</v>
      </c>
    </row>
    <row r="400" spans="1:21" ht="15" customHeight="1">
      <c r="A400" s="9"/>
      <c r="B400" s="61"/>
      <c r="C400" s="17"/>
      <c r="D400" s="22"/>
      <c r="E400" s="17"/>
      <c r="F400" s="6"/>
      <c r="G400" s="29"/>
      <c r="H400" s="6"/>
      <c r="I400" s="38"/>
      <c r="J400" s="22"/>
      <c r="K400" s="46"/>
      <c r="L400" s="22"/>
      <c r="M400" s="38"/>
      <c r="N400" s="6"/>
      <c r="O400" s="29"/>
      <c r="P400" s="6"/>
      <c r="Q400" s="29"/>
      <c r="R400" s="6"/>
      <c r="S400" s="29"/>
      <c r="T400" s="6"/>
      <c r="U400" s="6">
        <f t="shared" si="32"/>
        <v>0</v>
      </c>
    </row>
    <row r="401" spans="1:21" ht="15" customHeight="1">
      <c r="A401" s="9"/>
      <c r="B401" s="61"/>
      <c r="C401" s="17"/>
      <c r="D401" s="22"/>
      <c r="E401" s="17"/>
      <c r="F401" s="6"/>
      <c r="G401" s="29"/>
      <c r="H401" s="6"/>
      <c r="I401" s="38"/>
      <c r="J401" s="22"/>
      <c r="K401" s="46"/>
      <c r="L401" s="22"/>
      <c r="M401" s="38"/>
      <c r="N401" s="6"/>
      <c r="O401" s="29"/>
      <c r="P401" s="6"/>
      <c r="Q401" s="29"/>
      <c r="R401" s="6"/>
      <c r="S401" s="29"/>
      <c r="T401" s="6"/>
      <c r="U401" s="6">
        <f t="shared" si="32"/>
        <v>0</v>
      </c>
    </row>
    <row r="402" spans="1:21" ht="15" customHeight="1">
      <c r="A402" s="9"/>
      <c r="B402" s="61"/>
      <c r="C402" s="17"/>
      <c r="D402" s="22"/>
      <c r="E402" s="17"/>
      <c r="F402" s="6"/>
      <c r="G402" s="29"/>
      <c r="H402" s="6"/>
      <c r="I402" s="38"/>
      <c r="J402" s="22"/>
      <c r="K402" s="46"/>
      <c r="L402" s="22"/>
      <c r="M402" s="38"/>
      <c r="N402" s="6"/>
      <c r="O402" s="29"/>
      <c r="P402" s="6"/>
      <c r="Q402" s="29"/>
      <c r="R402" s="6"/>
      <c r="S402" s="29"/>
      <c r="T402" s="6"/>
      <c r="U402" s="6">
        <f t="shared" si="32"/>
        <v>0</v>
      </c>
    </row>
    <row r="403" spans="1:21" ht="15" customHeight="1">
      <c r="A403" s="9"/>
      <c r="B403" s="61"/>
      <c r="C403" s="17"/>
      <c r="D403" s="22"/>
      <c r="E403" s="17"/>
      <c r="F403" s="6"/>
      <c r="G403" s="29"/>
      <c r="H403" s="6"/>
      <c r="I403" s="38"/>
      <c r="J403" s="22"/>
      <c r="K403" s="46"/>
      <c r="L403" s="22"/>
      <c r="M403" s="38"/>
      <c r="N403" s="6"/>
      <c r="O403" s="29"/>
      <c r="P403" s="6"/>
      <c r="Q403" s="29"/>
      <c r="R403" s="6"/>
      <c r="S403" s="29"/>
      <c r="T403" s="6"/>
      <c r="U403" s="6">
        <f t="shared" si="32"/>
        <v>0</v>
      </c>
    </row>
    <row r="404" spans="1:21" ht="15" customHeight="1">
      <c r="A404" s="9"/>
      <c r="B404" s="61"/>
      <c r="C404" s="17"/>
      <c r="D404" s="22"/>
      <c r="E404" s="17"/>
      <c r="F404" s="6"/>
      <c r="G404" s="29"/>
      <c r="H404" s="6"/>
      <c r="I404" s="38"/>
      <c r="J404" s="22"/>
      <c r="K404" s="46"/>
      <c r="L404" s="22"/>
      <c r="M404" s="38"/>
      <c r="N404" s="6"/>
      <c r="O404" s="29"/>
      <c r="P404" s="6"/>
      <c r="Q404" s="29"/>
      <c r="R404" s="6"/>
      <c r="S404" s="29"/>
      <c r="T404" s="6"/>
      <c r="U404" s="6"/>
    </row>
    <row r="405" spans="1:21" ht="15" customHeight="1">
      <c r="A405" s="13"/>
      <c r="B405" s="62"/>
      <c r="C405" s="20"/>
      <c r="D405" s="27"/>
      <c r="E405" s="20"/>
      <c r="F405" s="8"/>
      <c r="G405" s="32"/>
      <c r="H405" s="8"/>
      <c r="I405" s="39"/>
      <c r="J405" s="27"/>
      <c r="K405" s="47"/>
      <c r="L405" s="27"/>
      <c r="M405" s="39"/>
      <c r="N405" s="8"/>
      <c r="O405" s="32"/>
      <c r="P405" s="8"/>
      <c r="Q405" s="32"/>
      <c r="R405" s="8"/>
      <c r="S405" s="32"/>
      <c r="T405" s="8"/>
      <c r="U405" s="6">
        <f>SUM(U397,U398,U399,U400,U401,U402,U403)</f>
        <v>0</v>
      </c>
    </row>
    <row r="409" spans="1:21" ht="15" customHeight="1">
      <c r="A409" s="10" t="s">
        <v>0</v>
      </c>
      <c r="B409" s="57" t="s">
        <v>5</v>
      </c>
      <c r="C409" s="16" t="s">
        <v>4</v>
      </c>
      <c r="D409" s="23"/>
      <c r="E409" s="48" t="s">
        <v>9</v>
      </c>
      <c r="F409" s="49"/>
      <c r="G409" s="67" t="s">
        <v>17</v>
      </c>
      <c r="H409" s="68"/>
      <c r="I409" s="34" t="s">
        <v>14</v>
      </c>
      <c r="J409" s="23"/>
      <c r="K409" s="69" t="s">
        <v>15</v>
      </c>
      <c r="L409" s="70"/>
      <c r="M409" s="50" t="s">
        <v>10</v>
      </c>
      <c r="N409" s="51"/>
      <c r="O409" s="52" t="s">
        <v>11</v>
      </c>
      <c r="P409" s="51"/>
      <c r="Q409" s="52" t="s">
        <v>12</v>
      </c>
      <c r="R409" s="51"/>
      <c r="S409" s="52" t="s">
        <v>13</v>
      </c>
      <c r="T409" s="53"/>
      <c r="U409" s="2" t="s">
        <v>6</v>
      </c>
    </row>
    <row r="410" spans="1:21" ht="15" customHeight="1">
      <c r="A410" s="11"/>
      <c r="B410" s="58"/>
      <c r="C410" s="17" t="s">
        <v>1</v>
      </c>
      <c r="D410" s="22" t="s">
        <v>2</v>
      </c>
      <c r="E410" s="17" t="s">
        <v>1</v>
      </c>
      <c r="F410" s="6" t="s">
        <v>2</v>
      </c>
      <c r="G410" s="29" t="s">
        <v>1</v>
      </c>
      <c r="H410" s="6" t="s">
        <v>2</v>
      </c>
      <c r="I410" s="35" t="s">
        <v>3</v>
      </c>
      <c r="J410" s="22" t="s">
        <v>2</v>
      </c>
      <c r="K410" s="43" t="s">
        <v>16</v>
      </c>
      <c r="L410" s="22" t="s">
        <v>2</v>
      </c>
      <c r="M410" s="54" t="s">
        <v>3</v>
      </c>
      <c r="N410" s="55" t="s">
        <v>2</v>
      </c>
      <c r="O410" s="56" t="s">
        <v>18</v>
      </c>
      <c r="P410" s="55" t="s">
        <v>2</v>
      </c>
      <c r="Q410" s="56" t="s">
        <v>18</v>
      </c>
      <c r="R410" s="55" t="s">
        <v>2</v>
      </c>
      <c r="S410" s="56" t="s">
        <v>18</v>
      </c>
      <c r="T410" s="55" t="s">
        <v>2</v>
      </c>
      <c r="U410" s="5" t="s">
        <v>7</v>
      </c>
    </row>
    <row r="411" spans="1:21" ht="15" customHeight="1">
      <c r="A411" s="12"/>
      <c r="B411" s="62"/>
      <c r="C411" s="18"/>
      <c r="D411" s="24"/>
      <c r="E411" s="18"/>
      <c r="F411" s="7"/>
      <c r="G411" s="30"/>
      <c r="H411" s="7"/>
      <c r="I411" s="36"/>
      <c r="J411" s="24"/>
      <c r="K411" s="44"/>
      <c r="L411" s="24"/>
      <c r="M411" s="36"/>
      <c r="N411" s="7"/>
      <c r="O411" s="31"/>
      <c r="P411" s="4"/>
      <c r="Q411" s="31"/>
      <c r="R411" s="4"/>
      <c r="S411" s="31"/>
      <c r="T411" s="4"/>
      <c r="U411" s="4"/>
    </row>
    <row r="412" spans="1:21" ht="15" customHeight="1">
      <c r="A412" s="9"/>
      <c r="B412" s="65"/>
      <c r="C412" s="19"/>
      <c r="D412" s="25"/>
      <c r="E412" s="19"/>
      <c r="F412" s="4"/>
      <c r="G412" s="31"/>
      <c r="H412" s="4"/>
      <c r="I412" s="37"/>
      <c r="J412" s="25"/>
      <c r="K412" s="45"/>
      <c r="L412" s="25"/>
      <c r="M412" s="37"/>
      <c r="N412" s="3"/>
      <c r="O412" s="29"/>
      <c r="P412" s="6"/>
      <c r="Q412" s="29"/>
      <c r="R412" s="6"/>
      <c r="S412" s="29"/>
      <c r="T412" s="4"/>
      <c r="U412" s="6">
        <f>SUM(P412,R412,T412)</f>
        <v>0</v>
      </c>
    </row>
    <row r="413" spans="1:21" ht="15" customHeight="1">
      <c r="A413" s="9"/>
      <c r="B413" s="61"/>
      <c r="C413" s="17"/>
      <c r="D413" s="22"/>
      <c r="E413" s="17"/>
      <c r="F413" s="6"/>
      <c r="G413" s="29"/>
      <c r="H413" s="6"/>
      <c r="I413" s="38"/>
      <c r="J413" s="22"/>
      <c r="K413" s="46"/>
      <c r="L413" s="22"/>
      <c r="M413" s="38"/>
      <c r="N413" s="6"/>
      <c r="O413" s="29"/>
      <c r="P413" s="6"/>
      <c r="Q413" s="29"/>
      <c r="R413" s="6"/>
      <c r="S413" s="29"/>
      <c r="T413" s="6"/>
      <c r="U413" s="6">
        <f aca="true" t="shared" si="33" ref="U413:U418">SUM(D413,F413,H413,J413,L413,N413)</f>
        <v>0</v>
      </c>
    </row>
    <row r="414" spans="1:21" ht="15" customHeight="1">
      <c r="A414" s="9"/>
      <c r="B414" s="61"/>
      <c r="C414" s="17"/>
      <c r="D414" s="22"/>
      <c r="E414" s="17"/>
      <c r="F414" s="6"/>
      <c r="G414" s="29"/>
      <c r="H414" s="6"/>
      <c r="I414" s="38"/>
      <c r="J414" s="22"/>
      <c r="K414" s="46"/>
      <c r="L414" s="22"/>
      <c r="M414" s="38"/>
      <c r="N414" s="6"/>
      <c r="O414" s="29"/>
      <c r="P414" s="6"/>
      <c r="Q414" s="29"/>
      <c r="R414" s="6"/>
      <c r="S414" s="29"/>
      <c r="T414" s="6"/>
      <c r="U414" s="6">
        <f t="shared" si="33"/>
        <v>0</v>
      </c>
    </row>
    <row r="415" spans="1:21" ht="15" customHeight="1">
      <c r="A415" s="9"/>
      <c r="B415" s="61"/>
      <c r="C415" s="17"/>
      <c r="D415" s="22"/>
      <c r="E415" s="17"/>
      <c r="F415" s="6"/>
      <c r="G415" s="29"/>
      <c r="H415" s="6"/>
      <c r="I415" s="38"/>
      <c r="J415" s="22"/>
      <c r="K415" s="46"/>
      <c r="L415" s="22"/>
      <c r="M415" s="38"/>
      <c r="N415" s="6"/>
      <c r="O415" s="29"/>
      <c r="P415" s="6"/>
      <c r="Q415" s="29"/>
      <c r="R415" s="6"/>
      <c r="S415" s="29"/>
      <c r="T415" s="6"/>
      <c r="U415" s="6">
        <f t="shared" si="33"/>
        <v>0</v>
      </c>
    </row>
    <row r="416" spans="1:21" ht="15" customHeight="1">
      <c r="A416" s="9"/>
      <c r="B416" s="61"/>
      <c r="C416" s="17"/>
      <c r="D416" s="22"/>
      <c r="E416" s="17"/>
      <c r="F416" s="6"/>
      <c r="G416" s="29"/>
      <c r="H416" s="6"/>
      <c r="I416" s="38"/>
      <c r="J416" s="22"/>
      <c r="K416" s="46"/>
      <c r="L416" s="22"/>
      <c r="M416" s="38"/>
      <c r="N416" s="6"/>
      <c r="O416" s="29"/>
      <c r="P416" s="6"/>
      <c r="Q416" s="29"/>
      <c r="R416" s="6"/>
      <c r="S416" s="29"/>
      <c r="T416" s="6"/>
      <c r="U416" s="6">
        <f t="shared" si="33"/>
        <v>0</v>
      </c>
    </row>
    <row r="417" spans="1:21" ht="15" customHeight="1">
      <c r="A417" s="9"/>
      <c r="B417" s="61"/>
      <c r="C417" s="17"/>
      <c r="D417" s="22"/>
      <c r="E417" s="17"/>
      <c r="F417" s="6"/>
      <c r="G417" s="29"/>
      <c r="H417" s="6"/>
      <c r="I417" s="38"/>
      <c r="J417" s="22"/>
      <c r="K417" s="46"/>
      <c r="L417" s="22"/>
      <c r="M417" s="38"/>
      <c r="N417" s="6"/>
      <c r="O417" s="29"/>
      <c r="P417" s="6"/>
      <c r="Q417" s="29"/>
      <c r="R417" s="6"/>
      <c r="S417" s="29"/>
      <c r="T417" s="6"/>
      <c r="U417" s="6">
        <f t="shared" si="33"/>
        <v>0</v>
      </c>
    </row>
    <row r="418" spans="1:21" ht="15" customHeight="1">
      <c r="A418" s="9"/>
      <c r="B418" s="61"/>
      <c r="C418" s="17"/>
      <c r="D418" s="22"/>
      <c r="E418" s="17"/>
      <c r="F418" s="6"/>
      <c r="G418" s="29"/>
      <c r="H418" s="6"/>
      <c r="I418" s="38"/>
      <c r="J418" s="22"/>
      <c r="K418" s="46"/>
      <c r="L418" s="22"/>
      <c r="M418" s="38"/>
      <c r="N418" s="6"/>
      <c r="O418" s="29"/>
      <c r="P418" s="6"/>
      <c r="Q418" s="29"/>
      <c r="R418" s="6"/>
      <c r="S418" s="29"/>
      <c r="T418" s="6"/>
      <c r="U418" s="6">
        <f t="shared" si="33"/>
        <v>0</v>
      </c>
    </row>
    <row r="419" spans="1:21" ht="15" customHeight="1">
      <c r="A419" s="9"/>
      <c r="B419" s="61"/>
      <c r="C419" s="17"/>
      <c r="D419" s="22"/>
      <c r="E419" s="17"/>
      <c r="F419" s="6"/>
      <c r="G419" s="29"/>
      <c r="H419" s="6"/>
      <c r="I419" s="38"/>
      <c r="J419" s="22"/>
      <c r="K419" s="46"/>
      <c r="L419" s="22"/>
      <c r="M419" s="38"/>
      <c r="N419" s="6"/>
      <c r="O419" s="29"/>
      <c r="P419" s="6"/>
      <c r="Q419" s="29"/>
      <c r="R419" s="6"/>
      <c r="S419" s="29"/>
      <c r="T419" s="6"/>
      <c r="U419" s="6"/>
    </row>
    <row r="420" spans="1:21" ht="15" customHeight="1">
      <c r="A420" s="13"/>
      <c r="B420" s="62"/>
      <c r="C420" s="20"/>
      <c r="D420" s="27"/>
      <c r="E420" s="20"/>
      <c r="F420" s="8"/>
      <c r="G420" s="32"/>
      <c r="H420" s="8"/>
      <c r="I420" s="39"/>
      <c r="J420" s="27"/>
      <c r="K420" s="47"/>
      <c r="L420" s="27"/>
      <c r="M420" s="39"/>
      <c r="N420" s="8"/>
      <c r="O420" s="32"/>
      <c r="P420" s="8"/>
      <c r="Q420" s="32"/>
      <c r="R420" s="8"/>
      <c r="S420" s="32" t="s">
        <v>8</v>
      </c>
      <c r="T420" s="8"/>
      <c r="U420" s="6">
        <f>SUM(U412,U413,U414,U415,U416,U417,U418)</f>
        <v>0</v>
      </c>
    </row>
    <row r="423" spans="1:21" ht="15" customHeight="1">
      <c r="A423" s="9"/>
      <c r="B423" s="65"/>
      <c r="C423" s="19"/>
      <c r="D423" s="25"/>
      <c r="E423" s="19"/>
      <c r="F423" s="4"/>
      <c r="G423" s="31"/>
      <c r="H423" s="4"/>
      <c r="I423" s="37"/>
      <c r="J423" s="25"/>
      <c r="K423" s="45"/>
      <c r="L423" s="25"/>
      <c r="M423" s="37"/>
      <c r="N423" s="3"/>
      <c r="O423" s="29"/>
      <c r="P423" s="6"/>
      <c r="Q423" s="29"/>
      <c r="R423" s="6"/>
      <c r="S423" s="29"/>
      <c r="T423" s="6"/>
      <c r="U423" s="6">
        <f>SUM(P423,R423,T423)</f>
        <v>0</v>
      </c>
    </row>
    <row r="424" spans="1:21" ht="15" customHeight="1">
      <c r="A424" s="9"/>
      <c r="B424" s="61"/>
      <c r="C424" s="17"/>
      <c r="D424" s="22"/>
      <c r="E424" s="17"/>
      <c r="F424" s="6"/>
      <c r="G424" s="29"/>
      <c r="H424" s="6"/>
      <c r="I424" s="38"/>
      <c r="J424" s="22"/>
      <c r="K424" s="46"/>
      <c r="L424" s="22"/>
      <c r="M424" s="38"/>
      <c r="N424" s="6"/>
      <c r="O424" s="29"/>
      <c r="P424" s="6"/>
      <c r="Q424" s="29"/>
      <c r="R424" s="6"/>
      <c r="S424" s="29"/>
      <c r="T424" s="6"/>
      <c r="U424" s="6">
        <f aca="true" t="shared" si="34" ref="U424:U429">SUM(D424,F424,H424,J424,L424,N424)</f>
        <v>0</v>
      </c>
    </row>
    <row r="425" spans="1:21" ht="15" customHeight="1">
      <c r="A425" s="9"/>
      <c r="B425" s="61"/>
      <c r="C425" s="17"/>
      <c r="D425" s="22"/>
      <c r="E425" s="17"/>
      <c r="F425" s="6"/>
      <c r="G425" s="29"/>
      <c r="H425" s="6"/>
      <c r="I425" s="38"/>
      <c r="J425" s="22"/>
      <c r="K425" s="46"/>
      <c r="L425" s="22"/>
      <c r="M425" s="38"/>
      <c r="N425" s="6"/>
      <c r="O425" s="29"/>
      <c r="P425" s="6"/>
      <c r="Q425" s="29"/>
      <c r="R425" s="6"/>
      <c r="S425" s="29"/>
      <c r="T425" s="6"/>
      <c r="U425" s="6">
        <f t="shared" si="34"/>
        <v>0</v>
      </c>
    </row>
    <row r="426" spans="1:21" ht="15" customHeight="1">
      <c r="A426" s="9"/>
      <c r="B426" s="61"/>
      <c r="C426" s="17"/>
      <c r="D426" s="22"/>
      <c r="E426" s="17"/>
      <c r="F426" s="6"/>
      <c r="G426" s="29"/>
      <c r="H426" s="6"/>
      <c r="I426" s="38"/>
      <c r="J426" s="22"/>
      <c r="K426" s="46"/>
      <c r="L426" s="22"/>
      <c r="M426" s="38"/>
      <c r="N426" s="6"/>
      <c r="O426" s="29"/>
      <c r="P426" s="6"/>
      <c r="Q426" s="29"/>
      <c r="R426" s="6"/>
      <c r="S426" s="29"/>
      <c r="T426" s="6"/>
      <c r="U426" s="6">
        <f t="shared" si="34"/>
        <v>0</v>
      </c>
    </row>
    <row r="427" spans="1:21" ht="15" customHeight="1">
      <c r="A427" s="9"/>
      <c r="B427" s="61"/>
      <c r="C427" s="17"/>
      <c r="D427" s="22"/>
      <c r="E427" s="17"/>
      <c r="F427" s="6"/>
      <c r="G427" s="29"/>
      <c r="H427" s="6"/>
      <c r="I427" s="38"/>
      <c r="J427" s="22"/>
      <c r="K427" s="46"/>
      <c r="L427" s="22"/>
      <c r="M427" s="38"/>
      <c r="N427" s="6"/>
      <c r="O427" s="29"/>
      <c r="P427" s="6"/>
      <c r="Q427" s="29"/>
      <c r="R427" s="6"/>
      <c r="S427" s="29"/>
      <c r="T427" s="6"/>
      <c r="U427" s="6">
        <f t="shared" si="34"/>
        <v>0</v>
      </c>
    </row>
    <row r="428" spans="1:21" ht="15" customHeight="1">
      <c r="A428" s="9"/>
      <c r="B428" s="61"/>
      <c r="C428" s="17"/>
      <c r="D428" s="22"/>
      <c r="E428" s="17"/>
      <c r="F428" s="6"/>
      <c r="G428" s="29"/>
      <c r="H428" s="6"/>
      <c r="I428" s="38"/>
      <c r="J428" s="22"/>
      <c r="K428" s="46"/>
      <c r="L428" s="22"/>
      <c r="M428" s="38"/>
      <c r="N428" s="6"/>
      <c r="O428" s="29"/>
      <c r="P428" s="6"/>
      <c r="Q428" s="29"/>
      <c r="R428" s="6"/>
      <c r="S428" s="29"/>
      <c r="T428" s="6"/>
      <c r="U428" s="6">
        <f t="shared" si="34"/>
        <v>0</v>
      </c>
    </row>
    <row r="429" spans="1:21" ht="15" customHeight="1">
      <c r="A429" s="9"/>
      <c r="B429" s="61"/>
      <c r="C429" s="17"/>
      <c r="D429" s="22"/>
      <c r="E429" s="17"/>
      <c r="F429" s="6"/>
      <c r="G429" s="29"/>
      <c r="H429" s="6"/>
      <c r="I429" s="38"/>
      <c r="J429" s="22"/>
      <c r="K429" s="46"/>
      <c r="L429" s="22"/>
      <c r="M429" s="38"/>
      <c r="N429" s="6"/>
      <c r="O429" s="29"/>
      <c r="P429" s="6"/>
      <c r="Q429" s="29"/>
      <c r="R429" s="6"/>
      <c r="S429" s="29"/>
      <c r="T429" s="6"/>
      <c r="U429" s="6">
        <f t="shared" si="34"/>
        <v>0</v>
      </c>
    </row>
    <row r="430" spans="1:21" ht="15" customHeight="1">
      <c r="A430" s="9"/>
      <c r="B430" s="61"/>
      <c r="C430" s="17"/>
      <c r="D430" s="22"/>
      <c r="E430" s="17"/>
      <c r="F430" s="6"/>
      <c r="G430" s="29"/>
      <c r="H430" s="6"/>
      <c r="I430" s="38"/>
      <c r="J430" s="22"/>
      <c r="K430" s="46"/>
      <c r="L430" s="22"/>
      <c r="M430" s="38"/>
      <c r="N430" s="6"/>
      <c r="O430" s="29"/>
      <c r="P430" s="6"/>
      <c r="Q430" s="29"/>
      <c r="R430" s="6"/>
      <c r="S430" s="29"/>
      <c r="T430" s="6"/>
      <c r="U430" s="6"/>
    </row>
    <row r="431" spans="1:21" ht="15" customHeight="1">
      <c r="A431" s="13"/>
      <c r="B431" s="62"/>
      <c r="C431" s="20"/>
      <c r="D431" s="27"/>
      <c r="E431" s="20"/>
      <c r="F431" s="8"/>
      <c r="G431" s="32"/>
      <c r="H431" s="8"/>
      <c r="I431" s="39"/>
      <c r="J431" s="27"/>
      <c r="K431" s="47"/>
      <c r="L431" s="27"/>
      <c r="M431" s="39"/>
      <c r="N431" s="8"/>
      <c r="O431" s="32"/>
      <c r="P431" s="8"/>
      <c r="Q431" s="32"/>
      <c r="R431" s="8"/>
      <c r="S431" s="32" t="s">
        <v>8</v>
      </c>
      <c r="T431" s="8"/>
      <c r="U431" s="6">
        <f>SUM(U423,U424,U425,U426,U427,U428,U429)</f>
        <v>0</v>
      </c>
    </row>
    <row r="434" spans="1:21" ht="15" customHeight="1">
      <c r="A434" s="9"/>
      <c r="B434" s="65"/>
      <c r="C434" s="19"/>
      <c r="D434" s="25"/>
      <c r="E434" s="19"/>
      <c r="F434" s="4"/>
      <c r="G434" s="31"/>
      <c r="H434" s="4"/>
      <c r="I434" s="37"/>
      <c r="J434" s="25"/>
      <c r="K434" s="45"/>
      <c r="L434" s="25"/>
      <c r="M434" s="37"/>
      <c r="N434" s="3"/>
      <c r="O434" s="29"/>
      <c r="P434" s="6"/>
      <c r="Q434" s="29"/>
      <c r="R434" s="6"/>
      <c r="S434" s="29"/>
      <c r="T434" s="6"/>
      <c r="U434" s="6">
        <f>SUM(P434,R434,T434)</f>
        <v>0</v>
      </c>
    </row>
    <row r="435" spans="1:21" ht="15" customHeight="1">
      <c r="A435" s="9"/>
      <c r="B435" s="61"/>
      <c r="C435" s="17"/>
      <c r="D435" s="22"/>
      <c r="E435" s="17"/>
      <c r="F435" s="6"/>
      <c r="G435" s="29"/>
      <c r="H435" s="6"/>
      <c r="I435" s="38"/>
      <c r="J435" s="22"/>
      <c r="K435" s="46"/>
      <c r="L435" s="22"/>
      <c r="M435" s="38"/>
      <c r="N435" s="6"/>
      <c r="O435" s="29"/>
      <c r="P435" s="6"/>
      <c r="Q435" s="29"/>
      <c r="R435" s="6"/>
      <c r="S435" s="29"/>
      <c r="T435" s="6"/>
      <c r="U435" s="6">
        <f aca="true" t="shared" si="35" ref="U435:U440">SUM(D435,F435,H435,J435,L435,N435)</f>
        <v>0</v>
      </c>
    </row>
    <row r="436" spans="1:21" ht="15" customHeight="1">
      <c r="A436" s="9"/>
      <c r="B436" s="61"/>
      <c r="C436" s="17"/>
      <c r="D436" s="22"/>
      <c r="E436" s="17"/>
      <c r="F436" s="6"/>
      <c r="G436" s="29"/>
      <c r="H436" s="6"/>
      <c r="I436" s="38"/>
      <c r="J436" s="22"/>
      <c r="K436" s="46"/>
      <c r="L436" s="22"/>
      <c r="M436" s="38"/>
      <c r="N436" s="6"/>
      <c r="O436" s="29"/>
      <c r="P436" s="6"/>
      <c r="Q436" s="29"/>
      <c r="R436" s="6"/>
      <c r="S436" s="29"/>
      <c r="T436" s="6"/>
      <c r="U436" s="6">
        <f t="shared" si="35"/>
        <v>0</v>
      </c>
    </row>
    <row r="437" spans="1:21" ht="15" customHeight="1">
      <c r="A437" s="9"/>
      <c r="B437" s="61"/>
      <c r="C437" s="17"/>
      <c r="D437" s="22"/>
      <c r="E437" s="17"/>
      <c r="F437" s="6"/>
      <c r="G437" s="29"/>
      <c r="H437" s="6"/>
      <c r="I437" s="38"/>
      <c r="J437" s="22"/>
      <c r="K437" s="46"/>
      <c r="L437" s="22"/>
      <c r="M437" s="38"/>
      <c r="N437" s="6"/>
      <c r="O437" s="29"/>
      <c r="P437" s="6"/>
      <c r="Q437" s="29"/>
      <c r="R437" s="6"/>
      <c r="S437" s="29"/>
      <c r="T437" s="6"/>
      <c r="U437" s="6">
        <f t="shared" si="35"/>
        <v>0</v>
      </c>
    </row>
    <row r="438" spans="1:21" ht="15" customHeight="1">
      <c r="A438" s="9"/>
      <c r="B438" s="61"/>
      <c r="C438" s="17"/>
      <c r="D438" s="22"/>
      <c r="E438" s="17"/>
      <c r="F438" s="6"/>
      <c r="G438" s="29"/>
      <c r="H438" s="6"/>
      <c r="I438" s="38"/>
      <c r="J438" s="22"/>
      <c r="K438" s="46"/>
      <c r="L438" s="22"/>
      <c r="M438" s="38"/>
      <c r="N438" s="6"/>
      <c r="O438" s="29"/>
      <c r="P438" s="6"/>
      <c r="Q438" s="29"/>
      <c r="R438" s="6"/>
      <c r="S438" s="29"/>
      <c r="T438" s="6"/>
      <c r="U438" s="6">
        <f t="shared" si="35"/>
        <v>0</v>
      </c>
    </row>
    <row r="439" spans="1:21" ht="15" customHeight="1">
      <c r="A439" s="9"/>
      <c r="B439" s="61"/>
      <c r="C439" s="17"/>
      <c r="D439" s="22"/>
      <c r="E439" s="17"/>
      <c r="F439" s="6"/>
      <c r="G439" s="29"/>
      <c r="H439" s="6"/>
      <c r="I439" s="38"/>
      <c r="J439" s="22"/>
      <c r="K439" s="46"/>
      <c r="L439" s="22"/>
      <c r="M439" s="38"/>
      <c r="N439" s="6"/>
      <c r="O439" s="29"/>
      <c r="P439" s="6"/>
      <c r="Q439" s="29"/>
      <c r="R439" s="6"/>
      <c r="S439" s="29"/>
      <c r="T439" s="6"/>
      <c r="U439" s="6">
        <f t="shared" si="35"/>
        <v>0</v>
      </c>
    </row>
    <row r="440" spans="1:21" ht="15" customHeight="1">
      <c r="A440" s="9"/>
      <c r="B440" s="61"/>
      <c r="C440" s="17"/>
      <c r="D440" s="22"/>
      <c r="E440" s="17"/>
      <c r="F440" s="6"/>
      <c r="G440" s="29"/>
      <c r="H440" s="6"/>
      <c r="I440" s="38"/>
      <c r="J440" s="22"/>
      <c r="K440" s="46"/>
      <c r="L440" s="22"/>
      <c r="M440" s="38"/>
      <c r="N440" s="6"/>
      <c r="O440" s="29"/>
      <c r="P440" s="6"/>
      <c r="Q440" s="29"/>
      <c r="R440" s="6"/>
      <c r="S440" s="29"/>
      <c r="T440" s="6"/>
      <c r="U440" s="6">
        <f t="shared" si="35"/>
        <v>0</v>
      </c>
    </row>
    <row r="441" spans="1:21" ht="15" customHeight="1">
      <c r="A441" s="9"/>
      <c r="B441" s="61"/>
      <c r="C441" s="17"/>
      <c r="D441" s="22"/>
      <c r="E441" s="17"/>
      <c r="F441" s="6"/>
      <c r="G441" s="29"/>
      <c r="H441" s="6"/>
      <c r="I441" s="38"/>
      <c r="J441" s="22"/>
      <c r="K441" s="46"/>
      <c r="L441" s="22"/>
      <c r="M441" s="38"/>
      <c r="N441" s="6"/>
      <c r="O441" s="29"/>
      <c r="P441" s="6"/>
      <c r="Q441" s="29"/>
      <c r="R441" s="6"/>
      <c r="S441" s="29"/>
      <c r="T441" s="6"/>
      <c r="U441" s="6"/>
    </row>
    <row r="442" spans="1:21" ht="15" customHeight="1">
      <c r="A442" s="13"/>
      <c r="B442" s="62"/>
      <c r="C442" s="20"/>
      <c r="D442" s="27"/>
      <c r="E442" s="20"/>
      <c r="F442" s="8"/>
      <c r="G442" s="32"/>
      <c r="H442" s="8"/>
      <c r="I442" s="39"/>
      <c r="J442" s="27"/>
      <c r="K442" s="47"/>
      <c r="L442" s="27"/>
      <c r="M442" s="39"/>
      <c r="N442" s="8"/>
      <c r="O442" s="32"/>
      <c r="P442" s="8"/>
      <c r="Q442" s="32"/>
      <c r="R442" s="8"/>
      <c r="S442" s="32"/>
      <c r="T442" s="8"/>
      <c r="U442" s="6">
        <f>SUM(U434,U435,U436,U437,U438,U439,U440)</f>
        <v>0</v>
      </c>
    </row>
    <row r="446" spans="1:21" ht="15" customHeight="1">
      <c r="A446" s="10" t="s">
        <v>0</v>
      </c>
      <c r="B446" s="57" t="s">
        <v>5</v>
      </c>
      <c r="C446" s="16" t="s">
        <v>4</v>
      </c>
      <c r="D446" s="23"/>
      <c r="E446" s="48" t="s">
        <v>9</v>
      </c>
      <c r="F446" s="49"/>
      <c r="G446" s="67" t="s">
        <v>17</v>
      </c>
      <c r="H446" s="68"/>
      <c r="I446" s="34" t="s">
        <v>14</v>
      </c>
      <c r="J446" s="23"/>
      <c r="K446" s="69" t="s">
        <v>15</v>
      </c>
      <c r="L446" s="70"/>
      <c r="M446" s="50" t="s">
        <v>10</v>
      </c>
      <c r="N446" s="51"/>
      <c r="O446" s="52" t="s">
        <v>11</v>
      </c>
      <c r="P446" s="51"/>
      <c r="Q446" s="52" t="s">
        <v>12</v>
      </c>
      <c r="R446" s="51"/>
      <c r="S446" s="52" t="s">
        <v>13</v>
      </c>
      <c r="T446" s="53"/>
      <c r="U446" s="2" t="s">
        <v>6</v>
      </c>
    </row>
    <row r="447" spans="1:21" ht="15" customHeight="1">
      <c r="A447" s="11"/>
      <c r="B447" s="58"/>
      <c r="C447" s="17" t="s">
        <v>1</v>
      </c>
      <c r="D447" s="22" t="s">
        <v>2</v>
      </c>
      <c r="E447" s="17" t="s">
        <v>1</v>
      </c>
      <c r="F447" s="6" t="s">
        <v>2</v>
      </c>
      <c r="G447" s="29" t="s">
        <v>1</v>
      </c>
      <c r="H447" s="6" t="s">
        <v>2</v>
      </c>
      <c r="I447" s="35" t="s">
        <v>3</v>
      </c>
      <c r="J447" s="22" t="s">
        <v>2</v>
      </c>
      <c r="K447" s="43" t="s">
        <v>16</v>
      </c>
      <c r="L447" s="22" t="s">
        <v>2</v>
      </c>
      <c r="M447" s="54" t="s">
        <v>3</v>
      </c>
      <c r="N447" s="55" t="s">
        <v>2</v>
      </c>
      <c r="O447" s="56" t="s">
        <v>18</v>
      </c>
      <c r="P447" s="55" t="s">
        <v>2</v>
      </c>
      <c r="Q447" s="56" t="s">
        <v>18</v>
      </c>
      <c r="R447" s="55" t="s">
        <v>2</v>
      </c>
      <c r="S447" s="56" t="s">
        <v>18</v>
      </c>
      <c r="T447" s="55" t="s">
        <v>2</v>
      </c>
      <c r="U447" s="5" t="s">
        <v>7</v>
      </c>
    </row>
    <row r="448" spans="1:21" ht="15" customHeight="1">
      <c r="A448" s="12"/>
      <c r="B448" s="62"/>
      <c r="C448" s="18"/>
      <c r="D448" s="24"/>
      <c r="E448" s="18"/>
      <c r="F448" s="7"/>
      <c r="G448" s="30"/>
      <c r="H448" s="7"/>
      <c r="I448" s="36"/>
      <c r="J448" s="24"/>
      <c r="K448" s="44"/>
      <c r="L448" s="24"/>
      <c r="M448" s="36"/>
      <c r="N448" s="7"/>
      <c r="O448" s="31"/>
      <c r="P448" s="4"/>
      <c r="Q448" s="31"/>
      <c r="R448" s="4"/>
      <c r="S448" s="31"/>
      <c r="T448" s="4"/>
      <c r="U448" s="4"/>
    </row>
    <row r="449" spans="1:21" ht="15" customHeight="1">
      <c r="A449" s="9"/>
      <c r="B449" s="65"/>
      <c r="C449" s="19"/>
      <c r="D449" s="25"/>
      <c r="E449" s="19"/>
      <c r="F449" s="4"/>
      <c r="G449" s="31"/>
      <c r="H449" s="4"/>
      <c r="I449" s="37"/>
      <c r="J449" s="25"/>
      <c r="K449" s="45"/>
      <c r="L449" s="25"/>
      <c r="M449" s="37"/>
      <c r="N449" s="3"/>
      <c r="O449" s="29"/>
      <c r="P449" s="6"/>
      <c r="Q449" s="29"/>
      <c r="R449" s="6"/>
      <c r="S449" s="29"/>
      <c r="T449" s="4"/>
      <c r="U449" s="6">
        <f>SUM(P449,R449,T449)</f>
        <v>0</v>
      </c>
    </row>
    <row r="450" spans="1:21" ht="15" customHeight="1">
      <c r="A450" s="9"/>
      <c r="B450" s="61"/>
      <c r="C450" s="17"/>
      <c r="D450" s="22"/>
      <c r="E450" s="17"/>
      <c r="F450" s="6"/>
      <c r="G450" s="29"/>
      <c r="H450" s="6"/>
      <c r="I450" s="38"/>
      <c r="J450" s="22"/>
      <c r="K450" s="46"/>
      <c r="L450" s="22"/>
      <c r="M450" s="38"/>
      <c r="N450" s="6"/>
      <c r="O450" s="29"/>
      <c r="P450" s="6"/>
      <c r="Q450" s="29"/>
      <c r="R450" s="6"/>
      <c r="S450" s="29"/>
      <c r="T450" s="6"/>
      <c r="U450" s="6">
        <f aca="true" t="shared" si="36" ref="U450:U455">SUM(D450,F450,H450,J450,L450,N450)</f>
        <v>0</v>
      </c>
    </row>
    <row r="451" spans="1:21" ht="15" customHeight="1">
      <c r="A451" s="9"/>
      <c r="B451" s="61"/>
      <c r="C451" s="17"/>
      <c r="D451" s="22"/>
      <c r="E451" s="17"/>
      <c r="F451" s="6"/>
      <c r="G451" s="29"/>
      <c r="H451" s="6"/>
      <c r="I451" s="38"/>
      <c r="J451" s="22"/>
      <c r="K451" s="46"/>
      <c r="L451" s="22"/>
      <c r="M451" s="38"/>
      <c r="N451" s="6"/>
      <c r="O451" s="29"/>
      <c r="P451" s="6"/>
      <c r="Q451" s="29"/>
      <c r="R451" s="6"/>
      <c r="S451" s="29"/>
      <c r="T451" s="6"/>
      <c r="U451" s="6">
        <f t="shared" si="36"/>
        <v>0</v>
      </c>
    </row>
    <row r="452" spans="1:21" ht="15" customHeight="1">
      <c r="A452" s="9"/>
      <c r="B452" s="61"/>
      <c r="C452" s="17"/>
      <c r="D452" s="22"/>
      <c r="E452" s="17"/>
      <c r="F452" s="6"/>
      <c r="G452" s="29"/>
      <c r="H452" s="6"/>
      <c r="I452" s="38"/>
      <c r="J452" s="22"/>
      <c r="K452" s="46"/>
      <c r="L452" s="22"/>
      <c r="M452" s="38"/>
      <c r="N452" s="6"/>
      <c r="O452" s="29"/>
      <c r="P452" s="6"/>
      <c r="Q452" s="29"/>
      <c r="R452" s="6"/>
      <c r="S452" s="29"/>
      <c r="T452" s="6"/>
      <c r="U452" s="6">
        <f t="shared" si="36"/>
        <v>0</v>
      </c>
    </row>
    <row r="453" spans="1:21" ht="15" customHeight="1">
      <c r="A453" s="9"/>
      <c r="B453" s="61"/>
      <c r="C453" s="17"/>
      <c r="D453" s="22"/>
      <c r="E453" s="17"/>
      <c r="F453" s="6"/>
      <c r="G453" s="29"/>
      <c r="H453" s="6"/>
      <c r="I453" s="38"/>
      <c r="J453" s="22"/>
      <c r="K453" s="46"/>
      <c r="L453" s="22"/>
      <c r="M453" s="38"/>
      <c r="N453" s="6"/>
      <c r="O453" s="29"/>
      <c r="P453" s="6"/>
      <c r="Q453" s="29"/>
      <c r="R453" s="6"/>
      <c r="S453" s="29"/>
      <c r="T453" s="6"/>
      <c r="U453" s="6">
        <f t="shared" si="36"/>
        <v>0</v>
      </c>
    </row>
    <row r="454" spans="1:21" ht="15" customHeight="1">
      <c r="A454" s="9"/>
      <c r="B454" s="61"/>
      <c r="C454" s="17"/>
      <c r="D454" s="22"/>
      <c r="E454" s="17"/>
      <c r="F454" s="6"/>
      <c r="G454" s="29"/>
      <c r="H454" s="6"/>
      <c r="I454" s="38"/>
      <c r="J454" s="22"/>
      <c r="K454" s="46"/>
      <c r="L454" s="22"/>
      <c r="M454" s="38"/>
      <c r="N454" s="6"/>
      <c r="O454" s="29"/>
      <c r="P454" s="6"/>
      <c r="Q454" s="29"/>
      <c r="R454" s="6"/>
      <c r="S454" s="29"/>
      <c r="T454" s="6"/>
      <c r="U454" s="6">
        <f t="shared" si="36"/>
        <v>0</v>
      </c>
    </row>
    <row r="455" spans="1:21" ht="15" customHeight="1">
      <c r="A455" s="9"/>
      <c r="B455" s="61"/>
      <c r="C455" s="17"/>
      <c r="D455" s="22"/>
      <c r="E455" s="17"/>
      <c r="F455" s="6"/>
      <c r="G455" s="29"/>
      <c r="H455" s="6"/>
      <c r="I455" s="38"/>
      <c r="J455" s="22"/>
      <c r="K455" s="46"/>
      <c r="L455" s="22"/>
      <c r="M455" s="38"/>
      <c r="N455" s="6"/>
      <c r="O455" s="29"/>
      <c r="P455" s="6"/>
      <c r="Q455" s="29"/>
      <c r="R455" s="6"/>
      <c r="S455" s="29"/>
      <c r="T455" s="6"/>
      <c r="U455" s="6">
        <f t="shared" si="36"/>
        <v>0</v>
      </c>
    </row>
    <row r="456" spans="1:21" ht="15" customHeight="1">
      <c r="A456" s="9"/>
      <c r="B456" s="61"/>
      <c r="C456" s="17"/>
      <c r="D456" s="22"/>
      <c r="E456" s="17"/>
      <c r="F456" s="6"/>
      <c r="G456" s="29"/>
      <c r="H456" s="6"/>
      <c r="I456" s="38"/>
      <c r="J456" s="22"/>
      <c r="K456" s="46"/>
      <c r="L456" s="22"/>
      <c r="M456" s="38"/>
      <c r="N456" s="6"/>
      <c r="O456" s="29"/>
      <c r="P456" s="6"/>
      <c r="Q456" s="29"/>
      <c r="R456" s="6"/>
      <c r="S456" s="29"/>
      <c r="T456" s="6"/>
      <c r="U456" s="6"/>
    </row>
    <row r="457" spans="1:21" ht="15" customHeight="1">
      <c r="A457" s="13"/>
      <c r="B457" s="62"/>
      <c r="C457" s="20"/>
      <c r="D457" s="27"/>
      <c r="E457" s="20"/>
      <c r="F457" s="8"/>
      <c r="G457" s="32"/>
      <c r="H457" s="8"/>
      <c r="I457" s="39"/>
      <c r="J457" s="27"/>
      <c r="K457" s="47"/>
      <c r="L457" s="27"/>
      <c r="M457" s="39"/>
      <c r="N457" s="8"/>
      <c r="O457" s="32"/>
      <c r="P457" s="8"/>
      <c r="Q457" s="32"/>
      <c r="R457" s="8"/>
      <c r="S457" s="32" t="s">
        <v>8</v>
      </c>
      <c r="T457" s="8"/>
      <c r="U457" s="6">
        <f>SUM(U449,U450,U451,U452,U453,U454,U455)</f>
        <v>0</v>
      </c>
    </row>
    <row r="460" spans="1:21" ht="15" customHeight="1">
      <c r="A460" s="9"/>
      <c r="B460" s="65"/>
      <c r="C460" s="19"/>
      <c r="D460" s="25"/>
      <c r="E460" s="19"/>
      <c r="F460" s="4"/>
      <c r="G460" s="31"/>
      <c r="H460" s="4"/>
      <c r="I460" s="37"/>
      <c r="J460" s="25"/>
      <c r="K460" s="45"/>
      <c r="L460" s="25"/>
      <c r="M460" s="37"/>
      <c r="N460" s="3"/>
      <c r="O460" s="29"/>
      <c r="P460" s="6"/>
      <c r="Q460" s="29"/>
      <c r="R460" s="6"/>
      <c r="S460" s="29"/>
      <c r="T460" s="6"/>
      <c r="U460" s="6">
        <f>SUM(P460,R460,T460)</f>
        <v>0</v>
      </c>
    </row>
    <row r="461" spans="1:21" ht="15" customHeight="1">
      <c r="A461" s="9"/>
      <c r="B461" s="61"/>
      <c r="C461" s="17"/>
      <c r="D461" s="22"/>
      <c r="E461" s="17"/>
      <c r="F461" s="6"/>
      <c r="G461" s="29"/>
      <c r="H461" s="6"/>
      <c r="I461" s="38"/>
      <c r="J461" s="22"/>
      <c r="K461" s="46"/>
      <c r="L461" s="22"/>
      <c r="M461" s="38"/>
      <c r="N461" s="6"/>
      <c r="O461" s="29"/>
      <c r="P461" s="6"/>
      <c r="Q461" s="29"/>
      <c r="R461" s="6"/>
      <c r="S461" s="29"/>
      <c r="T461" s="6"/>
      <c r="U461" s="6">
        <f aca="true" t="shared" si="37" ref="U461:U466">SUM(D461,F461,H461,J461,L461,N461)</f>
        <v>0</v>
      </c>
    </row>
    <row r="462" spans="1:21" ht="15" customHeight="1">
      <c r="A462" s="9"/>
      <c r="B462" s="61"/>
      <c r="C462" s="17"/>
      <c r="D462" s="22"/>
      <c r="E462" s="17"/>
      <c r="F462" s="6"/>
      <c r="G462" s="29"/>
      <c r="H462" s="6"/>
      <c r="I462" s="38"/>
      <c r="J462" s="22"/>
      <c r="K462" s="46"/>
      <c r="L462" s="22"/>
      <c r="M462" s="38"/>
      <c r="N462" s="6"/>
      <c r="O462" s="29"/>
      <c r="P462" s="6"/>
      <c r="Q462" s="29"/>
      <c r="R462" s="6"/>
      <c r="S462" s="29"/>
      <c r="T462" s="6"/>
      <c r="U462" s="6">
        <f t="shared" si="37"/>
        <v>0</v>
      </c>
    </row>
    <row r="463" spans="1:21" ht="15" customHeight="1">
      <c r="A463" s="9"/>
      <c r="B463" s="61"/>
      <c r="C463" s="17"/>
      <c r="D463" s="22"/>
      <c r="E463" s="17"/>
      <c r="F463" s="6"/>
      <c r="G463" s="29"/>
      <c r="H463" s="6"/>
      <c r="I463" s="38"/>
      <c r="J463" s="22"/>
      <c r="K463" s="46"/>
      <c r="L463" s="22"/>
      <c r="M463" s="38"/>
      <c r="N463" s="6"/>
      <c r="O463" s="29"/>
      <c r="P463" s="6"/>
      <c r="Q463" s="29"/>
      <c r="R463" s="6"/>
      <c r="S463" s="29"/>
      <c r="T463" s="6"/>
      <c r="U463" s="6">
        <f t="shared" si="37"/>
        <v>0</v>
      </c>
    </row>
    <row r="464" spans="1:21" ht="15" customHeight="1">
      <c r="A464" s="9"/>
      <c r="B464" s="61"/>
      <c r="C464" s="17"/>
      <c r="D464" s="22"/>
      <c r="E464" s="17"/>
      <c r="F464" s="6"/>
      <c r="G464" s="29"/>
      <c r="H464" s="6"/>
      <c r="I464" s="38"/>
      <c r="J464" s="22"/>
      <c r="K464" s="46"/>
      <c r="L464" s="22"/>
      <c r="M464" s="38"/>
      <c r="N464" s="6"/>
      <c r="O464" s="29"/>
      <c r="P464" s="6"/>
      <c r="Q464" s="29"/>
      <c r="R464" s="6"/>
      <c r="S464" s="29"/>
      <c r="T464" s="6"/>
      <c r="U464" s="6">
        <f t="shared" si="37"/>
        <v>0</v>
      </c>
    </row>
    <row r="465" spans="1:21" ht="15" customHeight="1">
      <c r="A465" s="9"/>
      <c r="B465" s="61"/>
      <c r="C465" s="17"/>
      <c r="D465" s="22"/>
      <c r="E465" s="17"/>
      <c r="F465" s="6"/>
      <c r="G465" s="29"/>
      <c r="H465" s="6"/>
      <c r="I465" s="38"/>
      <c r="J465" s="22"/>
      <c r="K465" s="46"/>
      <c r="L465" s="22"/>
      <c r="M465" s="38"/>
      <c r="N465" s="6"/>
      <c r="O465" s="29"/>
      <c r="P465" s="6"/>
      <c r="Q465" s="29"/>
      <c r="R465" s="6"/>
      <c r="S465" s="29"/>
      <c r="T465" s="6"/>
      <c r="U465" s="6">
        <f t="shared" si="37"/>
        <v>0</v>
      </c>
    </row>
    <row r="466" spans="1:21" ht="15" customHeight="1">
      <c r="A466" s="9"/>
      <c r="B466" s="61"/>
      <c r="C466" s="17"/>
      <c r="D466" s="22"/>
      <c r="E466" s="17"/>
      <c r="F466" s="6"/>
      <c r="G466" s="29"/>
      <c r="H466" s="6"/>
      <c r="I466" s="38"/>
      <c r="J466" s="22"/>
      <c r="K466" s="46"/>
      <c r="L466" s="22"/>
      <c r="M466" s="38"/>
      <c r="N466" s="6"/>
      <c r="O466" s="29"/>
      <c r="P466" s="6"/>
      <c r="Q466" s="29"/>
      <c r="R466" s="6"/>
      <c r="S466" s="29"/>
      <c r="T466" s="6"/>
      <c r="U466" s="6">
        <f t="shared" si="37"/>
        <v>0</v>
      </c>
    </row>
    <row r="467" spans="1:21" ht="15" customHeight="1">
      <c r="A467" s="9"/>
      <c r="B467" s="61"/>
      <c r="C467" s="17"/>
      <c r="D467" s="22"/>
      <c r="E467" s="17"/>
      <c r="F467" s="6"/>
      <c r="G467" s="29"/>
      <c r="H467" s="6"/>
      <c r="I467" s="38"/>
      <c r="J467" s="22"/>
      <c r="K467" s="46"/>
      <c r="L467" s="22"/>
      <c r="M467" s="38"/>
      <c r="N467" s="6"/>
      <c r="O467" s="29"/>
      <c r="P467" s="6"/>
      <c r="Q467" s="29"/>
      <c r="R467" s="6"/>
      <c r="S467" s="29"/>
      <c r="T467" s="6"/>
      <c r="U467" s="6"/>
    </row>
    <row r="468" spans="1:21" ht="15" customHeight="1">
      <c r="A468" s="13"/>
      <c r="B468" s="62"/>
      <c r="C468" s="20"/>
      <c r="D468" s="27"/>
      <c r="E468" s="20"/>
      <c r="F468" s="8"/>
      <c r="G468" s="32"/>
      <c r="H468" s="8"/>
      <c r="I468" s="39"/>
      <c r="J468" s="27"/>
      <c r="K468" s="47"/>
      <c r="L468" s="27"/>
      <c r="M468" s="39"/>
      <c r="N468" s="8"/>
      <c r="O468" s="32"/>
      <c r="P468" s="8"/>
      <c r="Q468" s="32"/>
      <c r="R468" s="8"/>
      <c r="S468" s="32" t="s">
        <v>8</v>
      </c>
      <c r="T468" s="8"/>
      <c r="U468" s="6">
        <f>SUM(U460,U461,U462,U463,U464,U465,U466)</f>
        <v>0</v>
      </c>
    </row>
    <row r="471" spans="1:21" ht="15" customHeight="1">
      <c r="A471" s="9"/>
      <c r="B471" s="65"/>
      <c r="C471" s="19"/>
      <c r="D471" s="25"/>
      <c r="E471" s="19"/>
      <c r="F471" s="4"/>
      <c r="G471" s="31"/>
      <c r="H471" s="4"/>
      <c r="I471" s="37"/>
      <c r="J471" s="25"/>
      <c r="K471" s="45"/>
      <c r="L471" s="25"/>
      <c r="M471" s="37"/>
      <c r="N471" s="3"/>
      <c r="O471" s="29"/>
      <c r="P471" s="6"/>
      <c r="Q471" s="29"/>
      <c r="R471" s="6"/>
      <c r="S471" s="29"/>
      <c r="T471" s="6"/>
      <c r="U471" s="6">
        <f>SUM(P471,R471,T471)</f>
        <v>0</v>
      </c>
    </row>
    <row r="472" spans="1:21" ht="15" customHeight="1">
      <c r="A472" s="9"/>
      <c r="B472" s="61"/>
      <c r="C472" s="17"/>
      <c r="D472" s="22"/>
      <c r="E472" s="17"/>
      <c r="F472" s="6"/>
      <c r="G472" s="29"/>
      <c r="H472" s="6"/>
      <c r="I472" s="38"/>
      <c r="J472" s="22"/>
      <c r="K472" s="46"/>
      <c r="L472" s="22"/>
      <c r="M472" s="38"/>
      <c r="N472" s="6"/>
      <c r="O472" s="29"/>
      <c r="P472" s="6"/>
      <c r="Q472" s="29"/>
      <c r="R472" s="6"/>
      <c r="S472" s="29"/>
      <c r="T472" s="6"/>
      <c r="U472" s="6">
        <f aca="true" t="shared" si="38" ref="U472:U477">SUM(D472,F472,H472,J472,L472,N472)</f>
        <v>0</v>
      </c>
    </row>
    <row r="473" spans="1:21" ht="15" customHeight="1">
      <c r="A473" s="9"/>
      <c r="B473" s="61"/>
      <c r="C473" s="17"/>
      <c r="D473" s="22"/>
      <c r="E473" s="17"/>
      <c r="F473" s="6"/>
      <c r="G473" s="29"/>
      <c r="H473" s="6"/>
      <c r="I473" s="38"/>
      <c r="J473" s="22"/>
      <c r="K473" s="46"/>
      <c r="L473" s="22"/>
      <c r="M473" s="38"/>
      <c r="N473" s="6"/>
      <c r="O473" s="29"/>
      <c r="P473" s="6"/>
      <c r="Q473" s="29"/>
      <c r="R473" s="6"/>
      <c r="S473" s="29"/>
      <c r="T473" s="6"/>
      <c r="U473" s="6">
        <f t="shared" si="38"/>
        <v>0</v>
      </c>
    </row>
    <row r="474" spans="1:21" ht="15" customHeight="1">
      <c r="A474" s="9"/>
      <c r="B474" s="61"/>
      <c r="C474" s="17"/>
      <c r="D474" s="22"/>
      <c r="E474" s="17"/>
      <c r="F474" s="6"/>
      <c r="G474" s="29"/>
      <c r="H474" s="6"/>
      <c r="I474" s="38"/>
      <c r="J474" s="22"/>
      <c r="K474" s="46"/>
      <c r="L474" s="22"/>
      <c r="M474" s="38"/>
      <c r="N474" s="6"/>
      <c r="O474" s="29"/>
      <c r="P474" s="6"/>
      <c r="Q474" s="29"/>
      <c r="R474" s="6"/>
      <c r="S474" s="29"/>
      <c r="T474" s="6"/>
      <c r="U474" s="6">
        <f t="shared" si="38"/>
        <v>0</v>
      </c>
    </row>
    <row r="475" spans="1:21" ht="15" customHeight="1">
      <c r="A475" s="9"/>
      <c r="B475" s="61"/>
      <c r="C475" s="17"/>
      <c r="D475" s="22"/>
      <c r="E475" s="17"/>
      <c r="F475" s="6"/>
      <c r="G475" s="29"/>
      <c r="H475" s="6"/>
      <c r="I475" s="38"/>
      <c r="J475" s="22"/>
      <c r="K475" s="46"/>
      <c r="L475" s="22"/>
      <c r="M475" s="38"/>
      <c r="N475" s="6"/>
      <c r="O475" s="29"/>
      <c r="P475" s="6"/>
      <c r="Q475" s="29"/>
      <c r="R475" s="6"/>
      <c r="S475" s="29"/>
      <c r="T475" s="6"/>
      <c r="U475" s="6">
        <f t="shared" si="38"/>
        <v>0</v>
      </c>
    </row>
    <row r="476" spans="1:21" ht="15" customHeight="1">
      <c r="A476" s="9"/>
      <c r="B476" s="61"/>
      <c r="C476" s="17"/>
      <c r="D476" s="22"/>
      <c r="E476" s="17"/>
      <c r="F476" s="6"/>
      <c r="G476" s="29"/>
      <c r="H476" s="6"/>
      <c r="I476" s="38"/>
      <c r="J476" s="22"/>
      <c r="K476" s="46"/>
      <c r="L476" s="22"/>
      <c r="M476" s="38"/>
      <c r="N476" s="6"/>
      <c r="O476" s="29"/>
      <c r="P476" s="6"/>
      <c r="Q476" s="29"/>
      <c r="R476" s="6"/>
      <c r="S476" s="29"/>
      <c r="T476" s="6"/>
      <c r="U476" s="6">
        <f t="shared" si="38"/>
        <v>0</v>
      </c>
    </row>
    <row r="477" spans="1:21" ht="15" customHeight="1">
      <c r="A477" s="9"/>
      <c r="B477" s="61"/>
      <c r="C477" s="17"/>
      <c r="D477" s="22"/>
      <c r="E477" s="17"/>
      <c r="F477" s="6"/>
      <c r="G477" s="29"/>
      <c r="H477" s="6"/>
      <c r="I477" s="38"/>
      <c r="J477" s="22"/>
      <c r="K477" s="46"/>
      <c r="L477" s="22"/>
      <c r="M477" s="38"/>
      <c r="N477" s="6"/>
      <c r="O477" s="29"/>
      <c r="P477" s="6"/>
      <c r="Q477" s="29"/>
      <c r="R477" s="6"/>
      <c r="S477" s="29"/>
      <c r="T477" s="6"/>
      <c r="U477" s="6">
        <f t="shared" si="38"/>
        <v>0</v>
      </c>
    </row>
    <row r="478" spans="1:21" ht="15" customHeight="1">
      <c r="A478" s="9"/>
      <c r="B478" s="61"/>
      <c r="C478" s="17"/>
      <c r="D478" s="22"/>
      <c r="E478" s="17"/>
      <c r="F478" s="6"/>
      <c r="G478" s="29"/>
      <c r="H478" s="6"/>
      <c r="I478" s="38"/>
      <c r="J478" s="22"/>
      <c r="K478" s="46"/>
      <c r="L478" s="22"/>
      <c r="M478" s="38"/>
      <c r="N478" s="6"/>
      <c r="O478" s="29"/>
      <c r="P478" s="6"/>
      <c r="Q478" s="29"/>
      <c r="R478" s="6"/>
      <c r="S478" s="29"/>
      <c r="T478" s="6"/>
      <c r="U478" s="6"/>
    </row>
    <row r="479" spans="1:21" ht="15" customHeight="1">
      <c r="A479" s="13"/>
      <c r="B479" s="62"/>
      <c r="C479" s="20"/>
      <c r="D479" s="27"/>
      <c r="E479" s="20"/>
      <c r="F479" s="8"/>
      <c r="G479" s="32"/>
      <c r="H479" s="8"/>
      <c r="I479" s="39"/>
      <c r="J479" s="27"/>
      <c r="K479" s="47"/>
      <c r="L479" s="27"/>
      <c r="M479" s="39"/>
      <c r="N479" s="8"/>
      <c r="O479" s="32"/>
      <c r="P479" s="8"/>
      <c r="Q479" s="32"/>
      <c r="R479" s="8"/>
      <c r="S479" s="32"/>
      <c r="T479" s="8"/>
      <c r="U479" s="6">
        <f>SUM(U471,U472,U473,U474,U475,U476,U477)</f>
        <v>0</v>
      </c>
    </row>
  </sheetData>
  <sheetProtection/>
  <mergeCells count="26">
    <mergeCell ref="G446:H446"/>
    <mergeCell ref="K446:L446"/>
    <mergeCell ref="G372:H372"/>
    <mergeCell ref="K372:L372"/>
    <mergeCell ref="G298:H298"/>
    <mergeCell ref="K298:L298"/>
    <mergeCell ref="G409:H409"/>
    <mergeCell ref="K409:L409"/>
    <mergeCell ref="K2:L2"/>
    <mergeCell ref="K39:L39"/>
    <mergeCell ref="K76:L76"/>
    <mergeCell ref="K113:L113"/>
    <mergeCell ref="G335:H335"/>
    <mergeCell ref="K335:L335"/>
    <mergeCell ref="K150:L150"/>
    <mergeCell ref="K187:L187"/>
    <mergeCell ref="G150:H150"/>
    <mergeCell ref="G187:H187"/>
    <mergeCell ref="K224:L224"/>
    <mergeCell ref="K261:L261"/>
    <mergeCell ref="G224:H224"/>
    <mergeCell ref="G261:H261"/>
    <mergeCell ref="G2:H2"/>
    <mergeCell ref="G39:H39"/>
    <mergeCell ref="G76:H76"/>
    <mergeCell ref="G113:H113"/>
  </mergeCells>
  <printOptions/>
  <pageMargins left="0.5" right="0.1968503937007874" top="0.5511811023622047" bottom="0.5905511811023623" header="0.2755905511811024" footer="0.3937007874015748"/>
  <pageSetup orientation="landscape" paperSize="9" r:id="rId1"/>
  <headerFooter alignWithMargins="0">
    <oddHeader>&amp;L&amp;12UNDER 13 GIRLS&amp;C&amp;12SURREY COUNTY SPORTSHALL&amp;R&amp;12 24 JANUARY 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Don Turner</cp:lastModifiedBy>
  <cp:lastPrinted>2011-11-28T16:33:20Z</cp:lastPrinted>
  <dcterms:created xsi:type="dcterms:W3CDTF">2009-11-11T17:20:24Z</dcterms:created>
  <dcterms:modified xsi:type="dcterms:W3CDTF">2016-01-26T20:40:42Z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